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90" i="1" l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L260" i="1"/>
  <c r="L271" i="1" s="1"/>
  <c r="J260" i="1"/>
  <c r="J271" i="1" s="1"/>
  <c r="I260" i="1"/>
  <c r="H260" i="1"/>
  <c r="H271" i="1" s="1"/>
  <c r="G260" i="1"/>
  <c r="F260" i="1"/>
  <c r="F271" i="1" s="1"/>
  <c r="B252" i="1"/>
  <c r="A252" i="1"/>
  <c r="L251" i="1"/>
  <c r="J251" i="1"/>
  <c r="J252" i="1" s="1"/>
  <c r="I251" i="1"/>
  <c r="H251" i="1"/>
  <c r="G251" i="1"/>
  <c r="F251" i="1"/>
  <c r="F252" i="1" s="1"/>
  <c r="B242" i="1"/>
  <c r="L241" i="1"/>
  <c r="L252" i="1" s="1"/>
  <c r="I241" i="1"/>
  <c r="I252" i="1" s="1"/>
  <c r="H241" i="1"/>
  <c r="G241" i="1"/>
  <c r="G252" i="1" s="1"/>
  <c r="B233" i="1"/>
  <c r="A233" i="1"/>
  <c r="L232" i="1"/>
  <c r="J232" i="1"/>
  <c r="I232" i="1"/>
  <c r="H232" i="1"/>
  <c r="G232" i="1"/>
  <c r="F232" i="1"/>
  <c r="B223" i="1"/>
  <c r="L222" i="1"/>
  <c r="L233" i="1" s="1"/>
  <c r="J233" i="1"/>
  <c r="I233" i="1"/>
  <c r="H233" i="1"/>
  <c r="G233" i="1"/>
  <c r="F233" i="1"/>
  <c r="B214" i="1"/>
  <c r="A214" i="1"/>
  <c r="L213" i="1"/>
  <c r="J213" i="1"/>
  <c r="I213" i="1"/>
  <c r="I214" i="1" s="1"/>
  <c r="H213" i="1"/>
  <c r="G213" i="1"/>
  <c r="F213" i="1"/>
  <c r="B204" i="1"/>
  <c r="L203" i="1"/>
  <c r="L214" i="1" s="1"/>
  <c r="J214" i="1"/>
  <c r="H214" i="1"/>
  <c r="G203" i="1"/>
  <c r="F214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62" i="1"/>
  <c r="B43" i="1"/>
  <c r="A43" i="1"/>
  <c r="L42" i="1"/>
  <c r="J42" i="1"/>
  <c r="I42" i="1"/>
  <c r="H42" i="1"/>
  <c r="G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13" i="1"/>
  <c r="L24" i="1" s="1"/>
  <c r="J24" i="1"/>
  <c r="I24" i="1"/>
  <c r="H24" i="1"/>
  <c r="G24" i="1"/>
  <c r="F24" i="1"/>
  <c r="G271" i="1" l="1"/>
  <c r="I271" i="1"/>
  <c r="H252" i="1"/>
  <c r="G214" i="1"/>
</calcChain>
</file>

<file path=xl/sharedStrings.xml><?xml version="1.0" encoding="utf-8"?>
<sst xmlns="http://schemas.openxmlformats.org/spreadsheetml/2006/main" count="437" uniqueCount="134">
  <si>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</si>
  <si>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</si>
  <si>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</si>
  <si>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</si>
  <si>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</si>
  <si>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</si>
  <si>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</si>
  <si>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</si>
  <si>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</si>
  <si>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</si>
  <si>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</si>
  <si>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</si>
  <si>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</si>
  <si>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</si>
  <si>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</si>
  <si>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</si>
  <si>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</si>
  <si>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</si>
  <si>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</si>
  <si>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</si>
  <si>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</si>
  <si>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</si>
  <si>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</si>
  <si>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</si>
  <si>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</si>
  <si>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</si>
  <si>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</si>
  <si>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</si>
  <si>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</si>
  <si>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</si>
  <si>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</si>
  <si>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</si>
  <si>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</si>
  <si>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</si>
  <si>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</si>
  <si>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</si>
  <si>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</si>
  <si>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</si>
  <si>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с сыром+яйцо вареное</t>
  </si>
  <si>
    <t>210+209</t>
  </si>
  <si>
    <t>Чай с сахаром</t>
  </si>
  <si>
    <t>185/15</t>
  </si>
  <si>
    <t>Батон</t>
  </si>
  <si>
    <t>Йогурт</t>
  </si>
  <si>
    <t>Рассольник ленинградский</t>
  </si>
  <si>
    <t>Котлеты,биточки,шницели</t>
  </si>
  <si>
    <t>Сложный гарнир</t>
  </si>
  <si>
    <t>Напиток витаминизированный</t>
  </si>
  <si>
    <t>Хлеб Витаминизированный</t>
  </si>
  <si>
    <t>Хлеб Ржано-пшеничный обогащенный микронутриентами</t>
  </si>
  <si>
    <t>Картофель отварной +Огурец соленый</t>
  </si>
  <si>
    <t>Бутерброд с сыром</t>
  </si>
  <si>
    <t>Груша свежая</t>
  </si>
  <si>
    <t>Суп с макаронными изделиями</t>
  </si>
  <si>
    <t>Рыба (филе) запеченная в молочном соусе</t>
  </si>
  <si>
    <t>70/30</t>
  </si>
  <si>
    <t>Каша рассыпчатая рисовая</t>
  </si>
  <si>
    <t>Компот из смеси сухофруктов</t>
  </si>
  <si>
    <t>Хлеб Ржано-пшеничныйобогащенный микронутриентами</t>
  </si>
  <si>
    <t>Каша рисовая молочная с маслом сливочным</t>
  </si>
  <si>
    <t>Кофейный напиток с молоком</t>
  </si>
  <si>
    <t>Батон+Бутерброд с маслом</t>
  </si>
  <si>
    <t>хлеб+1</t>
  </si>
  <si>
    <t>Борщ с капустой и картофелем</t>
  </si>
  <si>
    <t>Голубцы ленивые+соус томатный №364</t>
  </si>
  <si>
    <t>298+364</t>
  </si>
  <si>
    <t>Омлет натуральный</t>
  </si>
  <si>
    <t>Чай с сахаром и лимоном</t>
  </si>
  <si>
    <t>Батон+Бутерброд с повидлом</t>
  </si>
  <si>
    <t>батон+2</t>
  </si>
  <si>
    <t>Яблоко</t>
  </si>
  <si>
    <t>Суп картофельный с горохом и гренками</t>
  </si>
  <si>
    <t>99/73</t>
  </si>
  <si>
    <t>Тефтели</t>
  </si>
  <si>
    <t>Картофельное пюре</t>
  </si>
  <si>
    <t>Каша гречневая вязкая</t>
  </si>
  <si>
    <t>Кофейный напиток</t>
  </si>
  <si>
    <t>Апельсин</t>
  </si>
  <si>
    <t>Суп молочный с макаронными изделиями</t>
  </si>
  <si>
    <t>Жаркое по-домашнему</t>
  </si>
  <si>
    <t>Запканка из творога</t>
  </si>
  <si>
    <t>батон+1</t>
  </si>
  <si>
    <t>Банан</t>
  </si>
  <si>
    <t>Суп картофельный</t>
  </si>
  <si>
    <t>Гуляш</t>
  </si>
  <si>
    <t>Каша гречневая рассыпчатая</t>
  </si>
  <si>
    <t xml:space="preserve">Каша ячневая жидкая </t>
  </si>
  <si>
    <t>Какао с молоком</t>
  </si>
  <si>
    <t>Батон+Закрытый бутерброд с сыром</t>
  </si>
  <si>
    <t>батон+9</t>
  </si>
  <si>
    <t>Уха рыбацкая</t>
  </si>
  <si>
    <t>Биточки паровые</t>
  </si>
  <si>
    <t xml:space="preserve">Пюре картофельное </t>
  </si>
  <si>
    <t>Кисель витаминизированный</t>
  </si>
  <si>
    <t>Омлет с сыром</t>
  </si>
  <si>
    <t>Суп из овощей</t>
  </si>
  <si>
    <t>Плов по-узбекски</t>
  </si>
  <si>
    <t>Напиток витаминный</t>
  </si>
  <si>
    <t>Сырники из творога</t>
  </si>
  <si>
    <t>Суп-пюре из картофеля</t>
  </si>
  <si>
    <t>Птица отварная</t>
  </si>
  <si>
    <t>МАКАРОННЫЕ ИЗДЕЛИЯ ОТВАРНЫЕ</t>
  </si>
  <si>
    <t>Каша "Дружба" с маслом сливочным</t>
  </si>
  <si>
    <t>Чай с молоком</t>
  </si>
  <si>
    <t>Батон+ сыр порциями</t>
  </si>
  <si>
    <t>батон+14</t>
  </si>
  <si>
    <t>Суп картофельный с бобовыми</t>
  </si>
  <si>
    <t>Тефтели мясные (из говядины) в соусе сметанном</t>
  </si>
  <si>
    <t>286/356</t>
  </si>
  <si>
    <t>Каша рисовая рассыпчатая</t>
  </si>
  <si>
    <t>Каша пшенная вязкая</t>
  </si>
  <si>
    <t>Мандарин</t>
  </si>
  <si>
    <t>Салат картофельный с соленым огурцоми маслом растительным</t>
  </si>
  <si>
    <t>Макаронные изделия отварные</t>
  </si>
  <si>
    <t>Компот из кураги</t>
  </si>
  <si>
    <t>Суп молочный с макаронными изделиями+яйцо вареное</t>
  </si>
  <si>
    <t>112+213</t>
  </si>
  <si>
    <t>Батон+Бутерброд с сыром</t>
  </si>
  <si>
    <t>батон+3</t>
  </si>
  <si>
    <t>Щи из свежей капусты с картофелем</t>
  </si>
  <si>
    <t>Котлеты или биточки рыбные</t>
  </si>
  <si>
    <t>Каша гречнева вязкая</t>
  </si>
  <si>
    <t>Суп картофельный с макаронными изделиями</t>
  </si>
  <si>
    <t>Запеканка картофельная +соус томатный № 364</t>
  </si>
  <si>
    <t>299+364</t>
  </si>
  <si>
    <t>Каша манная жидкая+Яйца вареные</t>
  </si>
  <si>
    <t>189+209</t>
  </si>
  <si>
    <t>Бутерброд с маслом+сыр порциями</t>
  </si>
  <si>
    <t>1+14</t>
  </si>
  <si>
    <t>Борщ с капустой с картофелем</t>
  </si>
  <si>
    <t>Капуста тушеная</t>
  </si>
  <si>
    <t>Запеканка из творога</t>
  </si>
  <si>
    <t>директор</t>
  </si>
  <si>
    <t>Разуева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</si>
</sst>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49" fontId="11" fillId="4" borderId="1" xfId="1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center" vertical="top" wrapText="1"/>
    </xf>
    <xf numFmtId="49" fontId="11" fillId="4" borderId="2" xfId="1" applyNumberFormat="1" applyFill="1" applyBorder="1" applyAlignment="1" applyProtection="1">
      <alignment horizontal="left" wrapText="1"/>
      <protection locked="0"/>
    </xf>
    <xf numFmtId="49" fontId="12" fillId="4" borderId="2" xfId="1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0"/>
  <sheetViews>
    <sheetView tabSelected="1" zoomScale="98" zoomScaleNormal="98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G233" sqref="G23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9"/>
      <c r="D1" s="50"/>
      <c r="E1" s="50"/>
      <c r="F1" s="12" t="s">
        <v>15</v>
      </c>
      <c r="G1" s="2" t="s">
        <v>16</v>
      </c>
      <c r="H1" s="51" t="s">
        <v>132</v>
      </c>
      <c r="I1" s="51"/>
      <c r="J1" s="51"/>
      <c r="K1" s="51"/>
    </row>
    <row r="2" spans="1:12" ht="18" x14ac:dyDescent="0.2">
      <c r="A2" s="32" t="s">
        <v>5</v>
      </c>
      <c r="C2" s="2"/>
      <c r="G2" s="2" t="s">
        <v>17</v>
      </c>
      <c r="H2" s="51" t="s">
        <v>133</v>
      </c>
      <c r="I2" s="51"/>
      <c r="J2" s="51"/>
      <c r="K2" s="51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</v>
      </c>
      <c r="I3" s="45">
        <v>9</v>
      </c>
      <c r="J3" s="46">
        <v>2025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3.75" x14ac:dyDescent="0.2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38</v>
      </c>
      <c r="F6" s="37">
        <v>240</v>
      </c>
      <c r="G6" s="37">
        <v>14.43</v>
      </c>
      <c r="H6" s="37">
        <v>25.69</v>
      </c>
      <c r="I6" s="37">
        <v>36.4</v>
      </c>
      <c r="J6" s="37">
        <v>435.96</v>
      </c>
      <c r="K6" s="52" t="s">
        <v>39</v>
      </c>
      <c r="L6" s="37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 t="s">
        <v>41</v>
      </c>
      <c r="G8" s="40">
        <v>0.2</v>
      </c>
      <c r="H8" s="40">
        <v>0.1</v>
      </c>
      <c r="I8" s="40">
        <v>15</v>
      </c>
      <c r="J8" s="40">
        <v>60</v>
      </c>
      <c r="K8" s="41">
        <v>430</v>
      </c>
      <c r="L8" s="40"/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50</v>
      </c>
      <c r="G9" s="40">
        <v>3.75</v>
      </c>
      <c r="H9" s="40">
        <v>1.45</v>
      </c>
      <c r="I9" s="40">
        <v>25.7</v>
      </c>
      <c r="J9" s="40">
        <v>131</v>
      </c>
      <c r="K9" s="41"/>
      <c r="L9" s="40"/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 t="s">
        <v>43</v>
      </c>
      <c r="F11" s="40">
        <v>200</v>
      </c>
      <c r="G11" s="40">
        <v>4.2</v>
      </c>
      <c r="H11" s="40">
        <v>3.75</v>
      </c>
      <c r="I11" s="40">
        <v>6.77</v>
      </c>
      <c r="J11" s="40">
        <v>84.77</v>
      </c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53">
        <v>690</v>
      </c>
      <c r="G13" s="53">
        <v>24.18</v>
      </c>
      <c r="H13" s="53">
        <v>32.24</v>
      </c>
      <c r="I13" s="53">
        <v>85.1</v>
      </c>
      <c r="J13" s="53">
        <v>732.96</v>
      </c>
      <c r="K13" s="25"/>
      <c r="L13" s="19">
        <f t="shared" ref="L13" si="0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 t="s">
        <v>44</v>
      </c>
      <c r="F15" s="40">
        <v>250</v>
      </c>
      <c r="G15" s="40">
        <v>2.48</v>
      </c>
      <c r="H15" s="40">
        <v>7.18</v>
      </c>
      <c r="I15" s="40">
        <v>16.760000000000002</v>
      </c>
      <c r="J15" s="40">
        <v>142.16</v>
      </c>
      <c r="K15" s="41">
        <v>96</v>
      </c>
      <c r="L15" s="40"/>
    </row>
    <row r="16" spans="1:12" ht="15" x14ac:dyDescent="0.25">
      <c r="A16" s="23"/>
      <c r="B16" s="15"/>
      <c r="C16" s="11"/>
      <c r="D16" s="7" t="s">
        <v>27</v>
      </c>
      <c r="E16" s="54" t="s">
        <v>45</v>
      </c>
      <c r="F16" s="40">
        <v>100</v>
      </c>
      <c r="G16" s="40">
        <v>14.5</v>
      </c>
      <c r="H16" s="40">
        <v>24.66</v>
      </c>
      <c r="I16" s="40">
        <v>12.98</v>
      </c>
      <c r="J16" s="40">
        <v>331.59</v>
      </c>
      <c r="K16" s="41">
        <v>268</v>
      </c>
      <c r="L16" s="40"/>
    </row>
    <row r="17" spans="1:12" ht="15" x14ac:dyDescent="0.25">
      <c r="A17" s="23"/>
      <c r="B17" s="15"/>
      <c r="C17" s="11"/>
      <c r="D17" s="7" t="s">
        <v>28</v>
      </c>
      <c r="E17" s="39" t="s">
        <v>46</v>
      </c>
      <c r="F17" s="40">
        <v>200</v>
      </c>
      <c r="G17" s="40">
        <v>6.5</v>
      </c>
      <c r="H17" s="40">
        <v>13.55</v>
      </c>
      <c r="I17" s="40">
        <v>37.76</v>
      </c>
      <c r="J17" s="40">
        <v>301.06</v>
      </c>
      <c r="K17" s="41">
        <v>139</v>
      </c>
      <c r="L17" s="40"/>
    </row>
    <row r="18" spans="1:12" ht="15" x14ac:dyDescent="0.25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</v>
      </c>
      <c r="H18" s="40">
        <v>0</v>
      </c>
      <c r="I18" s="40">
        <v>0</v>
      </c>
      <c r="J18" s="40">
        <v>0</v>
      </c>
      <c r="K18" s="41">
        <v>402</v>
      </c>
      <c r="L18" s="40"/>
    </row>
    <row r="19" spans="1:12" ht="15" x14ac:dyDescent="0.25">
      <c r="A19" s="23"/>
      <c r="B19" s="15"/>
      <c r="C19" s="11"/>
      <c r="D19" s="7" t="s">
        <v>30</v>
      </c>
      <c r="E19" s="39" t="s">
        <v>48</v>
      </c>
      <c r="F19" s="40">
        <v>50</v>
      </c>
      <c r="G19" s="40">
        <v>2.29</v>
      </c>
      <c r="H19" s="40">
        <v>0.19</v>
      </c>
      <c r="I19" s="40">
        <v>15.05</v>
      </c>
      <c r="J19" s="40">
        <v>71.05</v>
      </c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 t="s">
        <v>49</v>
      </c>
      <c r="F20" s="40">
        <v>20</v>
      </c>
      <c r="G20" s="40">
        <v>1.32</v>
      </c>
      <c r="H20" s="40">
        <v>0.18</v>
      </c>
      <c r="I20" s="40">
        <v>8.48</v>
      </c>
      <c r="J20" s="40">
        <v>40.79</v>
      </c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J23" si="1">SUM(G14:G22)</f>
        <v>27.09</v>
      </c>
      <c r="H23" s="19">
        <f t="shared" si="1"/>
        <v>45.76</v>
      </c>
      <c r="I23" s="19">
        <f t="shared" si="1"/>
        <v>91.03</v>
      </c>
      <c r="J23" s="19">
        <f t="shared" si="1"/>
        <v>886.64999999999986</v>
      </c>
      <c r="K23" s="25"/>
      <c r="L23" s="19">
        <f t="shared" ref="L23" si="2">SUM(L14:L22)</f>
        <v>0</v>
      </c>
    </row>
    <row r="24" spans="1:12" ht="15" x14ac:dyDescent="0.2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1510</v>
      </c>
      <c r="G24" s="30">
        <f t="shared" ref="G24:J24" si="3">G13+G23</f>
        <v>51.269999999999996</v>
      </c>
      <c r="H24" s="30">
        <f t="shared" si="3"/>
        <v>78</v>
      </c>
      <c r="I24" s="30">
        <f t="shared" si="3"/>
        <v>176.13</v>
      </c>
      <c r="J24" s="30">
        <f t="shared" si="3"/>
        <v>1619.61</v>
      </c>
      <c r="K24" s="30"/>
      <c r="L24" s="30">
        <f t="shared" ref="L24" si="4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50</v>
      </c>
      <c r="F25" s="37">
        <v>155</v>
      </c>
      <c r="G25" s="37">
        <v>2.7</v>
      </c>
      <c r="H25" s="37">
        <v>0.53</v>
      </c>
      <c r="I25" s="37">
        <v>20.23</v>
      </c>
      <c r="J25" s="37">
        <v>97.25</v>
      </c>
      <c r="K25" s="38">
        <v>123</v>
      </c>
      <c r="L25" s="37"/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21</v>
      </c>
      <c r="E27" s="39" t="s">
        <v>40</v>
      </c>
      <c r="F27" s="40" t="s">
        <v>41</v>
      </c>
      <c r="G27" s="40">
        <v>0.2</v>
      </c>
      <c r="H27" s="40">
        <v>0.1</v>
      </c>
      <c r="I27" s="40">
        <v>15</v>
      </c>
      <c r="J27" s="40">
        <v>60</v>
      </c>
      <c r="K27" s="41">
        <v>430</v>
      </c>
      <c r="L27" s="40"/>
    </row>
    <row r="28" spans="1:12" ht="15" x14ac:dyDescent="0.25">
      <c r="A28" s="14"/>
      <c r="B28" s="15"/>
      <c r="C28" s="11"/>
      <c r="D28" s="7" t="s">
        <v>22</v>
      </c>
      <c r="E28" s="39" t="s">
        <v>51</v>
      </c>
      <c r="F28" s="40">
        <v>45</v>
      </c>
      <c r="G28" s="40">
        <v>7.34</v>
      </c>
      <c r="H28" s="40">
        <v>12.17</v>
      </c>
      <c r="I28" s="40">
        <v>19.329999999999998</v>
      </c>
      <c r="J28" s="40">
        <v>217.49</v>
      </c>
      <c r="K28" s="41">
        <v>3</v>
      </c>
      <c r="L28" s="40"/>
    </row>
    <row r="29" spans="1:12" ht="15" x14ac:dyDescent="0.25">
      <c r="A29" s="14"/>
      <c r="B29" s="15"/>
      <c r="C29" s="11"/>
      <c r="D29" s="7" t="s">
        <v>23</v>
      </c>
      <c r="E29" s="39" t="s">
        <v>52</v>
      </c>
      <c r="F29" s="40">
        <v>100</v>
      </c>
      <c r="G29" s="40">
        <v>0.4</v>
      </c>
      <c r="H29" s="40">
        <v>0.3</v>
      </c>
      <c r="I29" s="40">
        <v>10.3</v>
      </c>
      <c r="J29" s="40">
        <v>47</v>
      </c>
      <c r="K29" s="41">
        <v>338</v>
      </c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v>500</v>
      </c>
      <c r="G32" s="19">
        <f t="shared" ref="G32" si="5">SUM(G25:G31)</f>
        <v>10.64</v>
      </c>
      <c r="H32" s="19">
        <f t="shared" ref="H32" si="6">SUM(H25:H31)</f>
        <v>13.100000000000001</v>
      </c>
      <c r="I32" s="19">
        <f t="shared" ref="I32" si="7">SUM(I25:I31)</f>
        <v>64.86</v>
      </c>
      <c r="J32" s="19">
        <f t="shared" ref="J32:L32" si="8">SUM(J25:J31)</f>
        <v>421.74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54" t="s">
        <v>53</v>
      </c>
      <c r="F34" s="40">
        <v>250</v>
      </c>
      <c r="G34" s="40">
        <v>2.81</v>
      </c>
      <c r="H34" s="40">
        <v>5.85</v>
      </c>
      <c r="I34" s="40">
        <v>11.88</v>
      </c>
      <c r="J34" s="40">
        <v>111.53</v>
      </c>
      <c r="K34" s="41">
        <v>105</v>
      </c>
      <c r="L34" s="40"/>
    </row>
    <row r="35" spans="1:12" ht="15" x14ac:dyDescent="0.25">
      <c r="A35" s="14"/>
      <c r="B35" s="15"/>
      <c r="C35" s="11"/>
      <c r="D35" s="7" t="s">
        <v>27</v>
      </c>
      <c r="E35" s="39" t="s">
        <v>54</v>
      </c>
      <c r="F35" s="40" t="s">
        <v>55</v>
      </c>
      <c r="G35" s="40">
        <v>14.51</v>
      </c>
      <c r="H35" s="40">
        <v>4.18</v>
      </c>
      <c r="I35" s="40">
        <v>3.56</v>
      </c>
      <c r="J35" s="40">
        <v>110.18</v>
      </c>
      <c r="K35" s="41">
        <v>238</v>
      </c>
      <c r="L35" s="40"/>
    </row>
    <row r="36" spans="1:12" ht="15" x14ac:dyDescent="0.25">
      <c r="A36" s="14"/>
      <c r="B36" s="15"/>
      <c r="C36" s="11"/>
      <c r="D36" s="7" t="s">
        <v>28</v>
      </c>
      <c r="E36" s="39" t="s">
        <v>56</v>
      </c>
      <c r="F36" s="40">
        <v>200</v>
      </c>
      <c r="G36" s="40">
        <v>4.59</v>
      </c>
      <c r="H36" s="40">
        <v>6.76</v>
      </c>
      <c r="I36" s="40">
        <v>48.45</v>
      </c>
      <c r="J36" s="40">
        <v>272.98</v>
      </c>
      <c r="K36" s="41">
        <v>171.2</v>
      </c>
      <c r="L36" s="40"/>
    </row>
    <row r="37" spans="1:12" ht="15" x14ac:dyDescent="0.25">
      <c r="A37" s="14"/>
      <c r="B37" s="15"/>
      <c r="C37" s="11"/>
      <c r="D37" s="7" t="s">
        <v>29</v>
      </c>
      <c r="E37" s="39" t="s">
        <v>57</v>
      </c>
      <c r="F37" s="40">
        <v>200</v>
      </c>
      <c r="G37" s="40">
        <v>0</v>
      </c>
      <c r="H37" s="40">
        <v>0</v>
      </c>
      <c r="I37" s="40">
        <v>19.36</v>
      </c>
      <c r="J37" s="40">
        <v>77.41</v>
      </c>
      <c r="K37" s="41">
        <v>349</v>
      </c>
      <c r="L37" s="40"/>
    </row>
    <row r="38" spans="1:12" ht="15" x14ac:dyDescent="0.25">
      <c r="A38" s="14"/>
      <c r="B38" s="15"/>
      <c r="C38" s="11"/>
      <c r="D38" s="7" t="s">
        <v>30</v>
      </c>
      <c r="E38" s="39" t="s">
        <v>48</v>
      </c>
      <c r="F38" s="40">
        <v>50</v>
      </c>
      <c r="G38" s="40">
        <v>2.29</v>
      </c>
      <c r="H38" s="40">
        <v>0.19</v>
      </c>
      <c r="I38" s="40">
        <v>15.05</v>
      </c>
      <c r="J38" s="40">
        <v>71.05</v>
      </c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 t="s">
        <v>58</v>
      </c>
      <c r="F39" s="40">
        <v>20</v>
      </c>
      <c r="G39" s="40">
        <v>1.6</v>
      </c>
      <c r="H39" s="40">
        <v>0.85</v>
      </c>
      <c r="I39" s="40">
        <v>10.199999999999999</v>
      </c>
      <c r="J39" s="40">
        <v>46</v>
      </c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v>820</v>
      </c>
      <c r="G42" s="19">
        <f t="shared" ref="G42" si="9">SUM(G33:G41)</f>
        <v>25.8</v>
      </c>
      <c r="H42" s="19">
        <f t="shared" ref="H42" si="10">SUM(H33:H41)</f>
        <v>17.830000000000002</v>
      </c>
      <c r="I42" s="19">
        <f t="shared" ref="I42" si="11">SUM(I33:I41)</f>
        <v>108.5</v>
      </c>
      <c r="J42" s="19">
        <f t="shared" ref="J42:L42" si="12">SUM(J33:J41)</f>
        <v>689.15</v>
      </c>
      <c r="K42" s="25"/>
      <c r="L42" s="19">
        <f t="shared" si="12"/>
        <v>0</v>
      </c>
    </row>
    <row r="43" spans="1:12" ht="15.75" customHeight="1" x14ac:dyDescent="0.2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1320</v>
      </c>
      <c r="G43" s="30">
        <f t="shared" ref="G43" si="13">G32+G42</f>
        <v>36.44</v>
      </c>
      <c r="H43" s="30">
        <f t="shared" ref="H43" si="14">H32+H42</f>
        <v>30.930000000000003</v>
      </c>
      <c r="I43" s="30">
        <f t="shared" ref="I43" si="15">I32+I42</f>
        <v>173.36</v>
      </c>
      <c r="J43" s="30">
        <f t="shared" ref="J43:L43" si="16">J32+J42</f>
        <v>1110.8899999999999</v>
      </c>
      <c r="K43" s="30"/>
      <c r="L43" s="30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6" t="s">
        <v>59</v>
      </c>
      <c r="F44" s="37">
        <v>200</v>
      </c>
      <c r="G44" s="37">
        <v>5.96</v>
      </c>
      <c r="H44" s="37">
        <v>7.61</v>
      </c>
      <c r="I44" s="37">
        <v>40.76</v>
      </c>
      <c r="J44" s="37">
        <v>256.02999999999997</v>
      </c>
      <c r="K44" s="38">
        <v>189</v>
      </c>
      <c r="L44" s="37"/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55" t="s">
        <v>60</v>
      </c>
      <c r="F46" s="40">
        <v>200</v>
      </c>
      <c r="G46" s="40">
        <v>3.31</v>
      </c>
      <c r="H46" s="40">
        <v>3.1</v>
      </c>
      <c r="I46" s="40">
        <v>26.53</v>
      </c>
      <c r="J46" s="40">
        <v>148.03</v>
      </c>
      <c r="K46" s="41">
        <v>379</v>
      </c>
      <c r="L46" s="40"/>
    </row>
    <row r="47" spans="1:12" ht="15" x14ac:dyDescent="0.25">
      <c r="A47" s="23"/>
      <c r="B47" s="15"/>
      <c r="C47" s="11"/>
      <c r="D47" s="7" t="s">
        <v>22</v>
      </c>
      <c r="E47" s="39" t="s">
        <v>61</v>
      </c>
      <c r="F47" s="40">
        <v>25</v>
      </c>
      <c r="G47" s="40">
        <v>3.9</v>
      </c>
      <c r="H47" s="40">
        <v>10.02</v>
      </c>
      <c r="I47" s="40">
        <v>25.7</v>
      </c>
      <c r="J47" s="40">
        <v>210.6</v>
      </c>
      <c r="K47" s="41" t="s">
        <v>62</v>
      </c>
      <c r="L47" s="40"/>
    </row>
    <row r="48" spans="1:12" ht="15" x14ac:dyDescent="0.25">
      <c r="A48" s="23"/>
      <c r="B48" s="15"/>
      <c r="C48" s="11"/>
      <c r="D48" s="7" t="s">
        <v>23</v>
      </c>
      <c r="E48" s="39" t="s">
        <v>43</v>
      </c>
      <c r="F48" s="40">
        <v>150</v>
      </c>
      <c r="G48" s="40">
        <v>4.2</v>
      </c>
      <c r="H48" s="40">
        <v>3.75</v>
      </c>
      <c r="I48" s="40">
        <v>6.77</v>
      </c>
      <c r="J48" s="40">
        <v>84.77</v>
      </c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v>600</v>
      </c>
      <c r="G51" s="19">
        <v>17.37</v>
      </c>
      <c r="H51" s="19">
        <v>24.48</v>
      </c>
      <c r="I51" s="19">
        <v>99.76</v>
      </c>
      <c r="J51" s="19">
        <v>699.43</v>
      </c>
      <c r="K51" s="25"/>
      <c r="L51" s="19">
        <f t="shared" ref="J51:L51" si="17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55" t="s">
        <v>63</v>
      </c>
      <c r="F53" s="40">
        <v>250</v>
      </c>
      <c r="G53" s="40">
        <v>2.1800000000000002</v>
      </c>
      <c r="H53" s="40">
        <v>6.96</v>
      </c>
      <c r="I53" s="40">
        <v>13.1</v>
      </c>
      <c r="J53" s="40">
        <v>124.73</v>
      </c>
      <c r="K53" s="41">
        <v>82</v>
      </c>
      <c r="L53" s="40"/>
    </row>
    <row r="54" spans="1:12" ht="15" x14ac:dyDescent="0.25">
      <c r="A54" s="23"/>
      <c r="B54" s="15"/>
      <c r="C54" s="11"/>
      <c r="D54" s="7" t="s">
        <v>27</v>
      </c>
      <c r="E54" s="39" t="s">
        <v>64</v>
      </c>
      <c r="F54" s="40">
        <v>250</v>
      </c>
      <c r="G54" s="40">
        <v>14.87</v>
      </c>
      <c r="H54" s="40">
        <v>19.010000000000002</v>
      </c>
      <c r="I54" s="40">
        <v>15.41</v>
      </c>
      <c r="J54" s="40">
        <v>291.89999999999998</v>
      </c>
      <c r="K54" s="41" t="s">
        <v>65</v>
      </c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55" t="s">
        <v>57</v>
      </c>
      <c r="F56" s="40">
        <v>200</v>
      </c>
      <c r="G56" s="40">
        <v>0</v>
      </c>
      <c r="H56" s="40">
        <v>0</v>
      </c>
      <c r="I56" s="40">
        <v>19.36</v>
      </c>
      <c r="J56" s="40">
        <v>77.41</v>
      </c>
      <c r="K56" s="41">
        <v>349</v>
      </c>
      <c r="L56" s="40"/>
    </row>
    <row r="57" spans="1:12" ht="15" x14ac:dyDescent="0.25">
      <c r="A57" s="23"/>
      <c r="B57" s="15"/>
      <c r="C57" s="11"/>
      <c r="D57" s="7" t="s">
        <v>30</v>
      </c>
      <c r="E57" s="39" t="s">
        <v>48</v>
      </c>
      <c r="F57" s="40">
        <v>50</v>
      </c>
      <c r="G57" s="40">
        <v>2.29</v>
      </c>
      <c r="H57" s="40">
        <v>0.19</v>
      </c>
      <c r="I57" s="40">
        <v>15.05</v>
      </c>
      <c r="J57" s="40">
        <v>71.05</v>
      </c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 t="s">
        <v>49</v>
      </c>
      <c r="F58" s="40">
        <v>20</v>
      </c>
      <c r="G58" s="40">
        <v>1.6</v>
      </c>
      <c r="H58" s="40">
        <v>0.85</v>
      </c>
      <c r="I58" s="40">
        <v>10.199999999999999</v>
      </c>
      <c r="J58" s="40">
        <v>46</v>
      </c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770</v>
      </c>
      <c r="G61" s="19">
        <f t="shared" ref="G61" si="18">SUM(G52:G60)</f>
        <v>20.94</v>
      </c>
      <c r="H61" s="19">
        <f t="shared" ref="H61" si="19">SUM(H52:H60)</f>
        <v>27.010000000000005</v>
      </c>
      <c r="I61" s="19">
        <f t="shared" ref="I61" si="20">SUM(I52:I60)</f>
        <v>73.12</v>
      </c>
      <c r="J61" s="19">
        <f t="shared" ref="J61:L61" si="21">SUM(J52:J60)</f>
        <v>611.08999999999992</v>
      </c>
      <c r="K61" s="25"/>
      <c r="L61" s="19">
        <f t="shared" si="21"/>
        <v>0</v>
      </c>
    </row>
    <row r="62" spans="1:12" ht="15.75" customHeight="1" x14ac:dyDescent="0.2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1370</v>
      </c>
      <c r="G62" s="30">
        <f t="shared" ref="G62" si="22">G51+G61</f>
        <v>38.31</v>
      </c>
      <c r="H62" s="30">
        <f t="shared" ref="H62" si="23">H51+H61</f>
        <v>51.490000000000009</v>
      </c>
      <c r="I62" s="30">
        <f t="shared" ref="I62" si="24">I51+I61</f>
        <v>172.88</v>
      </c>
      <c r="J62" s="30">
        <f t="shared" ref="J62:L62" si="25">J51+J61</f>
        <v>1310.52</v>
      </c>
      <c r="K62" s="30"/>
      <c r="L62" s="30">
        <f t="shared" si="25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66</v>
      </c>
      <c r="F63" s="37">
        <v>150</v>
      </c>
      <c r="G63" s="37">
        <v>14.71</v>
      </c>
      <c r="H63" s="37">
        <v>25.56</v>
      </c>
      <c r="I63" s="37">
        <v>2.66</v>
      </c>
      <c r="J63" s="37">
        <v>299.76</v>
      </c>
      <c r="K63" s="38">
        <v>214</v>
      </c>
      <c r="L63" s="37"/>
    </row>
    <row r="64" spans="1:12" ht="15" x14ac:dyDescent="0.2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21</v>
      </c>
      <c r="E65" s="39" t="s">
        <v>67</v>
      </c>
      <c r="F65" s="40">
        <v>205</v>
      </c>
      <c r="G65" s="40">
        <v>0.3</v>
      </c>
      <c r="H65" s="40">
        <v>0.1</v>
      </c>
      <c r="I65" s="40">
        <v>15.2</v>
      </c>
      <c r="J65" s="40">
        <v>62</v>
      </c>
      <c r="K65" s="41">
        <v>431</v>
      </c>
      <c r="L65" s="40"/>
    </row>
    <row r="66" spans="1:12" ht="15" x14ac:dyDescent="0.25">
      <c r="A66" s="23"/>
      <c r="B66" s="15"/>
      <c r="C66" s="11"/>
      <c r="D66" s="7" t="s">
        <v>22</v>
      </c>
      <c r="E66" s="39" t="s">
        <v>68</v>
      </c>
      <c r="F66" s="40">
        <v>55</v>
      </c>
      <c r="G66" s="40">
        <v>3.24</v>
      </c>
      <c r="H66" s="40">
        <v>3.79</v>
      </c>
      <c r="I66" s="40">
        <v>28.16</v>
      </c>
      <c r="J66" s="40">
        <v>161.24</v>
      </c>
      <c r="K66" s="41" t="s">
        <v>69</v>
      </c>
      <c r="L66" s="40"/>
    </row>
    <row r="67" spans="1:12" ht="15" x14ac:dyDescent="0.25">
      <c r="A67" s="23"/>
      <c r="B67" s="15"/>
      <c r="C67" s="11"/>
      <c r="D67" s="7" t="s">
        <v>23</v>
      </c>
      <c r="E67" s="39" t="s">
        <v>70</v>
      </c>
      <c r="F67" s="40">
        <v>100</v>
      </c>
      <c r="G67" s="40">
        <v>0.4</v>
      </c>
      <c r="H67" s="40">
        <v>0.4</v>
      </c>
      <c r="I67" s="40">
        <v>9.8000000000000007</v>
      </c>
      <c r="J67" s="40">
        <v>44.4</v>
      </c>
      <c r="K67" s="41">
        <v>338</v>
      </c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26">SUM(G63:G69)</f>
        <v>18.649999999999999</v>
      </c>
      <c r="H70" s="19">
        <f t="shared" ref="H70" si="27">SUM(H63:H69)</f>
        <v>29.849999999999998</v>
      </c>
      <c r="I70" s="19">
        <f t="shared" ref="I70" si="28">SUM(I63:I69)</f>
        <v>55.819999999999993</v>
      </c>
      <c r="J70" s="19">
        <f t="shared" ref="J70:L70" si="29">SUM(J63:J69)</f>
        <v>567.4</v>
      </c>
      <c r="K70" s="25"/>
      <c r="L70" s="19">
        <f t="shared" si="29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 t="s">
        <v>71</v>
      </c>
      <c r="F72" s="40">
        <v>260</v>
      </c>
      <c r="G72" s="40">
        <v>14.48</v>
      </c>
      <c r="H72" s="40">
        <v>14.02</v>
      </c>
      <c r="I72" s="40">
        <v>28.71</v>
      </c>
      <c r="J72" s="40">
        <v>299.35000000000002</v>
      </c>
      <c r="K72" s="41" t="s">
        <v>72</v>
      </c>
      <c r="L72" s="40"/>
    </row>
    <row r="73" spans="1:12" ht="15" x14ac:dyDescent="0.25">
      <c r="A73" s="23"/>
      <c r="B73" s="15"/>
      <c r="C73" s="11"/>
      <c r="D73" s="7" t="s">
        <v>27</v>
      </c>
      <c r="E73" s="39" t="s">
        <v>73</v>
      </c>
      <c r="F73" s="40" t="s">
        <v>55</v>
      </c>
      <c r="G73" s="40">
        <v>9.8699999999999992</v>
      </c>
      <c r="H73" s="40">
        <v>11.54</v>
      </c>
      <c r="I73" s="40">
        <v>7.32</v>
      </c>
      <c r="J73" s="40">
        <v>173.05</v>
      </c>
      <c r="K73" s="41">
        <v>283</v>
      </c>
      <c r="L73" s="40"/>
    </row>
    <row r="74" spans="1:12" ht="15" x14ac:dyDescent="0.25">
      <c r="A74" s="23"/>
      <c r="B74" s="15"/>
      <c r="C74" s="11"/>
      <c r="D74" s="7" t="s">
        <v>28</v>
      </c>
      <c r="E74" s="39" t="s">
        <v>74</v>
      </c>
      <c r="F74" s="40">
        <v>200</v>
      </c>
      <c r="G74" s="40">
        <v>4.1399999999999997</v>
      </c>
      <c r="H74" s="40">
        <v>22.91</v>
      </c>
      <c r="I74" s="40">
        <v>27.93</v>
      </c>
      <c r="J74" s="40">
        <v>334.97</v>
      </c>
      <c r="K74" s="41">
        <v>128</v>
      </c>
      <c r="L74" s="40"/>
    </row>
    <row r="75" spans="1:12" ht="15" x14ac:dyDescent="0.25">
      <c r="A75" s="23"/>
      <c r="B75" s="15"/>
      <c r="C75" s="11"/>
      <c r="D75" s="7" t="s">
        <v>29</v>
      </c>
      <c r="E75" s="39" t="s">
        <v>47</v>
      </c>
      <c r="F75" s="40">
        <v>200</v>
      </c>
      <c r="G75" s="40">
        <v>0</v>
      </c>
      <c r="H75" s="40">
        <v>0</v>
      </c>
      <c r="I75" s="40">
        <v>0</v>
      </c>
      <c r="J75" s="40">
        <v>0</v>
      </c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 t="s">
        <v>48</v>
      </c>
      <c r="F76" s="40">
        <v>50</v>
      </c>
      <c r="G76" s="40">
        <v>2.29</v>
      </c>
      <c r="H76" s="40">
        <v>0.19</v>
      </c>
      <c r="I76" s="40">
        <v>15.05</v>
      </c>
      <c r="J76" s="40">
        <v>71.05</v>
      </c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 t="s">
        <v>49</v>
      </c>
      <c r="F77" s="40">
        <v>20</v>
      </c>
      <c r="G77" s="40">
        <v>1.6</v>
      </c>
      <c r="H77" s="40">
        <v>0.85</v>
      </c>
      <c r="I77" s="40">
        <v>10.199999999999999</v>
      </c>
      <c r="J77" s="40">
        <v>46</v>
      </c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v>830</v>
      </c>
      <c r="G80" s="19">
        <f t="shared" ref="G80" si="30">SUM(G71:G79)</f>
        <v>32.380000000000003</v>
      </c>
      <c r="H80" s="19">
        <f t="shared" ref="H80" si="31">SUM(H71:H79)</f>
        <v>49.51</v>
      </c>
      <c r="I80" s="19">
        <f t="shared" ref="I80" si="32">SUM(I71:I79)</f>
        <v>89.210000000000008</v>
      </c>
      <c r="J80" s="19">
        <f t="shared" ref="J80:L80" si="33">SUM(J71:J79)</f>
        <v>924.42000000000007</v>
      </c>
      <c r="K80" s="25"/>
      <c r="L80" s="19">
        <f t="shared" si="33"/>
        <v>0</v>
      </c>
    </row>
    <row r="81" spans="1:12" ht="15.75" customHeight="1" x14ac:dyDescent="0.2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1340</v>
      </c>
      <c r="G81" s="30">
        <f t="shared" ref="G81" si="34">G70+G80</f>
        <v>51.03</v>
      </c>
      <c r="H81" s="30">
        <f t="shared" ref="H81" si="35">H70+H80</f>
        <v>79.36</v>
      </c>
      <c r="I81" s="30">
        <f t="shared" ref="I81" si="36">I70+I80</f>
        <v>145.03</v>
      </c>
      <c r="J81" s="30">
        <f t="shared" ref="J81:L81" si="37">J70+J80</f>
        <v>1491.8200000000002</v>
      </c>
      <c r="K81" s="30"/>
      <c r="L81" s="30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6" t="s">
        <v>75</v>
      </c>
      <c r="F82" s="37">
        <v>200</v>
      </c>
      <c r="G82" s="37">
        <v>8.6199999999999992</v>
      </c>
      <c r="H82" s="37">
        <v>9.65</v>
      </c>
      <c r="I82" s="37">
        <v>33.270000000000003</v>
      </c>
      <c r="J82" s="37">
        <v>254.97</v>
      </c>
      <c r="K82" s="38">
        <v>184</v>
      </c>
      <c r="L82" s="37"/>
    </row>
    <row r="83" spans="1:12" ht="15" x14ac:dyDescent="0.25">
      <c r="A83" s="23"/>
      <c r="B83" s="15"/>
      <c r="C83" s="11"/>
      <c r="D83" s="6"/>
      <c r="E83" s="39" t="s">
        <v>51</v>
      </c>
      <c r="F83" s="40">
        <v>35</v>
      </c>
      <c r="G83" s="40">
        <v>4.5</v>
      </c>
      <c r="H83" s="40">
        <v>8.6999999999999993</v>
      </c>
      <c r="I83" s="40">
        <v>7.4</v>
      </c>
      <c r="J83" s="40">
        <v>131</v>
      </c>
      <c r="K83" s="41">
        <v>3</v>
      </c>
      <c r="L83" s="40"/>
    </row>
    <row r="84" spans="1:12" ht="15" x14ac:dyDescent="0.25">
      <c r="A84" s="23"/>
      <c r="B84" s="15"/>
      <c r="C84" s="11"/>
      <c r="D84" s="7" t="s">
        <v>21</v>
      </c>
      <c r="E84" s="39" t="s">
        <v>76</v>
      </c>
      <c r="F84" s="40">
        <v>200</v>
      </c>
      <c r="G84" s="40">
        <v>2.21</v>
      </c>
      <c r="H84" s="40">
        <v>1.55</v>
      </c>
      <c r="I84" s="40">
        <v>25.81</v>
      </c>
      <c r="J84" s="40">
        <v>126.38</v>
      </c>
      <c r="K84" s="41">
        <v>432</v>
      </c>
      <c r="L84" s="40"/>
    </row>
    <row r="85" spans="1:12" ht="15" x14ac:dyDescent="0.2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7" t="s">
        <v>23</v>
      </c>
      <c r="E86" s="39" t="s">
        <v>77</v>
      </c>
      <c r="F86" s="40">
        <v>200</v>
      </c>
      <c r="G86" s="40">
        <v>1.8</v>
      </c>
      <c r="H86" s="40">
        <v>0.4</v>
      </c>
      <c r="I86" s="40">
        <v>16.2</v>
      </c>
      <c r="J86" s="40">
        <v>86</v>
      </c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v>635</v>
      </c>
      <c r="G89" s="19">
        <f t="shared" ref="G89" si="38">SUM(G82:G88)</f>
        <v>17.13</v>
      </c>
      <c r="H89" s="19">
        <f t="shared" ref="H89" si="39">SUM(H82:H88)</f>
        <v>20.3</v>
      </c>
      <c r="I89" s="19">
        <f t="shared" ref="I89" si="40">SUM(I82:I88)</f>
        <v>82.68</v>
      </c>
      <c r="J89" s="19">
        <f t="shared" ref="J89:L89" si="41">SUM(J82:J88)</f>
        <v>598.35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 t="s">
        <v>78</v>
      </c>
      <c r="F91" s="40">
        <v>250</v>
      </c>
      <c r="G91" s="40">
        <v>5.66</v>
      </c>
      <c r="H91" s="40">
        <v>5.73</v>
      </c>
      <c r="I91" s="40">
        <v>21.34</v>
      </c>
      <c r="J91" s="40">
        <v>160.57</v>
      </c>
      <c r="K91" s="41">
        <v>112</v>
      </c>
      <c r="L91" s="40"/>
    </row>
    <row r="92" spans="1:12" ht="15" x14ac:dyDescent="0.25">
      <c r="A92" s="23"/>
      <c r="B92" s="15"/>
      <c r="C92" s="11"/>
      <c r="D92" s="7" t="s">
        <v>27</v>
      </c>
      <c r="E92" s="39" t="s">
        <v>79</v>
      </c>
      <c r="F92" s="40">
        <v>200</v>
      </c>
      <c r="G92" s="40">
        <v>19</v>
      </c>
      <c r="H92" s="40">
        <v>21.17</v>
      </c>
      <c r="I92" s="40">
        <v>20.239999999999998</v>
      </c>
      <c r="J92" s="40">
        <v>347.84</v>
      </c>
      <c r="K92" s="41">
        <v>259</v>
      </c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 t="s">
        <v>57</v>
      </c>
      <c r="F94" s="40">
        <v>200</v>
      </c>
      <c r="G94" s="40">
        <v>0.22</v>
      </c>
      <c r="H94" s="40">
        <v>0.05</v>
      </c>
      <c r="I94" s="40">
        <v>25.74</v>
      </c>
      <c r="J94" s="40">
        <v>104.67</v>
      </c>
      <c r="K94" s="41">
        <v>349</v>
      </c>
      <c r="L94" s="40"/>
    </row>
    <row r="95" spans="1:12" ht="15" x14ac:dyDescent="0.25">
      <c r="A95" s="23"/>
      <c r="B95" s="15"/>
      <c r="C95" s="11"/>
      <c r="D95" s="7" t="s">
        <v>30</v>
      </c>
      <c r="E95" s="39" t="s">
        <v>48</v>
      </c>
      <c r="F95" s="40">
        <v>50</v>
      </c>
      <c r="G95" s="40">
        <v>2.29</v>
      </c>
      <c r="H95" s="40">
        <v>0.19</v>
      </c>
      <c r="I95" s="40">
        <v>15.05</v>
      </c>
      <c r="J95" s="40">
        <v>71.05</v>
      </c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 t="s">
        <v>49</v>
      </c>
      <c r="F96" s="40">
        <v>20</v>
      </c>
      <c r="G96" s="40">
        <v>1.6</v>
      </c>
      <c r="H96" s="40">
        <v>0.85</v>
      </c>
      <c r="I96" s="40">
        <v>10.199999999999999</v>
      </c>
      <c r="J96" s="40">
        <v>46</v>
      </c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720</v>
      </c>
      <c r="G99" s="19">
        <f t="shared" ref="G99" si="42">SUM(G90:G98)</f>
        <v>28.77</v>
      </c>
      <c r="H99" s="19">
        <f t="shared" ref="H99" si="43">SUM(H90:H98)</f>
        <v>27.990000000000006</v>
      </c>
      <c r="I99" s="19">
        <f t="shared" ref="I99" si="44">SUM(I90:I98)</f>
        <v>92.57</v>
      </c>
      <c r="J99" s="19">
        <f t="shared" ref="J99:L99" si="45">SUM(J90:J98)</f>
        <v>730.12999999999988</v>
      </c>
      <c r="K99" s="25"/>
      <c r="L99" s="19">
        <f t="shared" si="45"/>
        <v>0</v>
      </c>
    </row>
    <row r="100" spans="1:12" ht="15.75" customHeight="1" x14ac:dyDescent="0.2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1355</v>
      </c>
      <c r="G100" s="30">
        <f t="shared" ref="G100" si="46">G89+G99</f>
        <v>45.9</v>
      </c>
      <c r="H100" s="30">
        <f t="shared" ref="H100" si="47">H89+H99</f>
        <v>48.290000000000006</v>
      </c>
      <c r="I100" s="30">
        <f t="shared" ref="I100" si="48">I89+I99</f>
        <v>175.25</v>
      </c>
      <c r="J100" s="30">
        <f t="shared" ref="J100:L100" si="49">J89+J99</f>
        <v>1328.48</v>
      </c>
      <c r="K100" s="30"/>
      <c r="L100" s="30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6" t="s">
        <v>80</v>
      </c>
      <c r="F101" s="37">
        <v>180</v>
      </c>
      <c r="G101" s="37">
        <v>20.7</v>
      </c>
      <c r="H101" s="37">
        <v>14.9</v>
      </c>
      <c r="I101" s="37">
        <v>24.68</v>
      </c>
      <c r="J101" s="37">
        <v>319.57</v>
      </c>
      <c r="K101" s="38">
        <v>223</v>
      </c>
      <c r="L101" s="37"/>
    </row>
    <row r="102" spans="1:12" ht="15" x14ac:dyDescent="0.25">
      <c r="A102" s="23"/>
      <c r="B102" s="15"/>
      <c r="C102" s="11"/>
      <c r="D102" s="6"/>
      <c r="E102" s="39"/>
      <c r="F102" s="40">
        <v>25</v>
      </c>
      <c r="G102" s="40">
        <v>1.1000000000000001</v>
      </c>
      <c r="H102" s="40">
        <v>8.4</v>
      </c>
      <c r="I102" s="40">
        <v>7.5</v>
      </c>
      <c r="J102" s="40">
        <v>110</v>
      </c>
      <c r="K102" s="41">
        <v>1</v>
      </c>
      <c r="L102" s="40"/>
    </row>
    <row r="103" spans="1:12" ht="15" x14ac:dyDescent="0.25">
      <c r="A103" s="23"/>
      <c r="B103" s="15"/>
      <c r="C103" s="11"/>
      <c r="D103" s="7" t="s">
        <v>21</v>
      </c>
      <c r="E103" s="39" t="s">
        <v>40</v>
      </c>
      <c r="F103" s="40" t="s">
        <v>41</v>
      </c>
      <c r="G103" s="40">
        <v>0.2</v>
      </c>
      <c r="H103" s="40">
        <v>0</v>
      </c>
      <c r="I103" s="40">
        <v>5</v>
      </c>
      <c r="J103" s="40">
        <v>60</v>
      </c>
      <c r="K103" s="41">
        <v>430</v>
      </c>
      <c r="L103" s="40"/>
    </row>
    <row r="104" spans="1:12" ht="15" x14ac:dyDescent="0.25">
      <c r="A104" s="23"/>
      <c r="B104" s="15"/>
      <c r="C104" s="11"/>
      <c r="D104" s="7" t="s">
        <v>22</v>
      </c>
      <c r="E104" s="39" t="s">
        <v>61</v>
      </c>
      <c r="F104" s="40">
        <v>60</v>
      </c>
      <c r="G104" s="40">
        <v>3.9</v>
      </c>
      <c r="H104" s="40">
        <v>10</v>
      </c>
      <c r="I104" s="40">
        <v>25.7</v>
      </c>
      <c r="J104" s="40">
        <v>210.6</v>
      </c>
      <c r="K104" s="41" t="s">
        <v>81</v>
      </c>
      <c r="L104" s="40"/>
    </row>
    <row r="105" spans="1:12" ht="15" x14ac:dyDescent="0.25">
      <c r="A105" s="23"/>
      <c r="B105" s="15"/>
      <c r="C105" s="11"/>
      <c r="D105" s="7" t="s">
        <v>23</v>
      </c>
      <c r="E105" s="39" t="s">
        <v>82</v>
      </c>
      <c r="F105" s="40">
        <v>200</v>
      </c>
      <c r="G105" s="40">
        <v>3</v>
      </c>
      <c r="H105" s="40">
        <v>1</v>
      </c>
      <c r="I105" s="40">
        <v>42</v>
      </c>
      <c r="J105" s="40">
        <v>192</v>
      </c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640</v>
      </c>
      <c r="G108" s="19">
        <v>27.8</v>
      </c>
      <c r="H108" s="19">
        <v>25.9</v>
      </c>
      <c r="I108" s="19">
        <v>97.38</v>
      </c>
      <c r="J108" s="19">
        <v>782.17</v>
      </c>
      <c r="K108" s="25"/>
      <c r="L108" s="19">
        <f t="shared" ref="L108" si="50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 t="s">
        <v>83</v>
      </c>
      <c r="F110" s="40">
        <v>250</v>
      </c>
      <c r="G110" s="40">
        <v>3.98</v>
      </c>
      <c r="H110" s="40">
        <v>4.6900000000000004</v>
      </c>
      <c r="I110" s="40">
        <v>19.34</v>
      </c>
      <c r="J110" s="40">
        <v>135.79</v>
      </c>
      <c r="K110" s="41">
        <v>92</v>
      </c>
      <c r="L110" s="40"/>
    </row>
    <row r="111" spans="1:12" ht="15" x14ac:dyDescent="0.25">
      <c r="A111" s="23"/>
      <c r="B111" s="15"/>
      <c r="C111" s="11"/>
      <c r="D111" s="7" t="s">
        <v>27</v>
      </c>
      <c r="E111" s="39" t="s">
        <v>84</v>
      </c>
      <c r="F111" s="40">
        <v>100</v>
      </c>
      <c r="G111" s="40">
        <v>14.97</v>
      </c>
      <c r="H111" s="40">
        <v>17.16</v>
      </c>
      <c r="I111" s="40">
        <v>3.63</v>
      </c>
      <c r="J111" s="40">
        <v>229.03</v>
      </c>
      <c r="K111" s="41">
        <v>260</v>
      </c>
      <c r="L111" s="40"/>
    </row>
    <row r="112" spans="1:12" ht="15" x14ac:dyDescent="0.25">
      <c r="A112" s="23"/>
      <c r="B112" s="15"/>
      <c r="C112" s="11"/>
      <c r="D112" s="7" t="s">
        <v>28</v>
      </c>
      <c r="E112" s="39" t="s">
        <v>85</v>
      </c>
      <c r="F112" s="40">
        <v>200</v>
      </c>
      <c r="G112" s="40">
        <v>4.8</v>
      </c>
      <c r="H112" s="40">
        <v>6.13</v>
      </c>
      <c r="I112" s="40">
        <v>50.27</v>
      </c>
      <c r="J112" s="40">
        <v>274.67</v>
      </c>
      <c r="K112" s="41">
        <v>323</v>
      </c>
      <c r="L112" s="40"/>
    </row>
    <row r="113" spans="1:12" ht="15" x14ac:dyDescent="0.25">
      <c r="A113" s="23"/>
      <c r="B113" s="15"/>
      <c r="C113" s="11"/>
      <c r="D113" s="7" t="s">
        <v>29</v>
      </c>
      <c r="E113" s="39" t="s">
        <v>57</v>
      </c>
      <c r="F113" s="40">
        <v>200</v>
      </c>
      <c r="G113" s="40">
        <v>0</v>
      </c>
      <c r="H113" s="40">
        <v>0</v>
      </c>
      <c r="I113" s="40">
        <v>19.36</v>
      </c>
      <c r="J113" s="40">
        <v>77.41</v>
      </c>
      <c r="K113" s="41">
        <v>349</v>
      </c>
      <c r="L113" s="40"/>
    </row>
    <row r="114" spans="1:12" ht="15" x14ac:dyDescent="0.25">
      <c r="A114" s="23"/>
      <c r="B114" s="15"/>
      <c r="C114" s="11"/>
      <c r="D114" s="7" t="s">
        <v>30</v>
      </c>
      <c r="E114" s="39" t="s">
        <v>48</v>
      </c>
      <c r="F114" s="40">
        <v>50</v>
      </c>
      <c r="G114" s="40">
        <v>2.29</v>
      </c>
      <c r="H114" s="40">
        <v>0.19</v>
      </c>
      <c r="I114" s="40">
        <v>15.05</v>
      </c>
      <c r="J114" s="40">
        <v>71.05</v>
      </c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 t="s">
        <v>49</v>
      </c>
      <c r="F115" s="40">
        <v>20</v>
      </c>
      <c r="G115" s="40">
        <v>1.6</v>
      </c>
      <c r="H115" s="40">
        <v>0.85</v>
      </c>
      <c r="I115" s="40">
        <v>10.199999999999999</v>
      </c>
      <c r="J115" s="40">
        <v>46</v>
      </c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820</v>
      </c>
      <c r="G118" s="19">
        <f t="shared" ref="G118:J118" si="51">SUM(G109:G117)</f>
        <v>27.64</v>
      </c>
      <c r="H118" s="19">
        <f t="shared" si="51"/>
        <v>29.020000000000003</v>
      </c>
      <c r="I118" s="19">
        <f t="shared" si="51"/>
        <v>117.85000000000001</v>
      </c>
      <c r="J118" s="19">
        <f t="shared" si="51"/>
        <v>833.94999999999993</v>
      </c>
      <c r="K118" s="25"/>
      <c r="L118" s="19">
        <f t="shared" ref="L118" si="52">SUM(L109:L117)</f>
        <v>0</v>
      </c>
    </row>
    <row r="119" spans="1:12" ht="15" x14ac:dyDescent="0.2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1460</v>
      </c>
      <c r="G119" s="30">
        <f t="shared" ref="G119" si="53">G108+G118</f>
        <v>55.44</v>
      </c>
      <c r="H119" s="30">
        <f t="shared" ref="H119" si="54">H108+H118</f>
        <v>54.92</v>
      </c>
      <c r="I119" s="30">
        <f t="shared" ref="I119" si="55">I108+I118</f>
        <v>215.23000000000002</v>
      </c>
      <c r="J119" s="30">
        <f t="shared" ref="J119:L119" si="56">J108+J118</f>
        <v>1616.12</v>
      </c>
      <c r="K119" s="30"/>
      <c r="L119" s="30">
        <f t="shared" si="56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6" t="s">
        <v>86</v>
      </c>
      <c r="F120" s="37">
        <v>200</v>
      </c>
      <c r="G120" s="37">
        <v>6.85</v>
      </c>
      <c r="H120" s="37">
        <v>8.6999999999999993</v>
      </c>
      <c r="I120" s="37">
        <v>33.270000000000003</v>
      </c>
      <c r="J120" s="37">
        <v>239.43</v>
      </c>
      <c r="K120" s="38">
        <v>184</v>
      </c>
      <c r="L120" s="37"/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21</v>
      </c>
      <c r="E122" s="39" t="s">
        <v>87</v>
      </c>
      <c r="F122" s="40">
        <v>200</v>
      </c>
      <c r="G122" s="40">
        <v>3.75</v>
      </c>
      <c r="H122" s="40">
        <v>3.69</v>
      </c>
      <c r="I122" s="40">
        <v>24.32</v>
      </c>
      <c r="J122" s="40">
        <v>146.82</v>
      </c>
      <c r="K122" s="41">
        <v>382</v>
      </c>
      <c r="L122" s="40"/>
    </row>
    <row r="123" spans="1:12" ht="15" x14ac:dyDescent="0.25">
      <c r="A123" s="14"/>
      <c r="B123" s="15"/>
      <c r="C123" s="11"/>
      <c r="D123" s="7" t="s">
        <v>22</v>
      </c>
      <c r="E123" s="39" t="s">
        <v>88</v>
      </c>
      <c r="F123" s="40">
        <v>85</v>
      </c>
      <c r="G123" s="40">
        <v>9.1999999999999993</v>
      </c>
      <c r="H123" s="40">
        <v>15.8</v>
      </c>
      <c r="I123" s="40">
        <v>86.3</v>
      </c>
      <c r="J123" s="40">
        <v>302.3</v>
      </c>
      <c r="K123" s="41" t="s">
        <v>89</v>
      </c>
      <c r="L123" s="40"/>
    </row>
    <row r="124" spans="1:12" ht="15" x14ac:dyDescent="0.25">
      <c r="A124" s="14"/>
      <c r="B124" s="15"/>
      <c r="C124" s="11"/>
      <c r="D124" s="7" t="s">
        <v>23</v>
      </c>
      <c r="E124" s="39" t="s">
        <v>70</v>
      </c>
      <c r="F124" s="40">
        <v>100</v>
      </c>
      <c r="G124" s="40">
        <v>0.4</v>
      </c>
      <c r="H124" s="40">
        <v>0.4</v>
      </c>
      <c r="I124" s="40">
        <v>9.8000000000000007</v>
      </c>
      <c r="J124" s="40">
        <v>44.4</v>
      </c>
      <c r="K124" s="41">
        <v>338</v>
      </c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v>585</v>
      </c>
      <c r="G127" s="19">
        <v>20.2</v>
      </c>
      <c r="H127" s="19">
        <v>28.58</v>
      </c>
      <c r="I127" s="19">
        <v>97.79</v>
      </c>
      <c r="J127" s="19">
        <v>732.95</v>
      </c>
      <c r="K127" s="25"/>
      <c r="L127" s="19">
        <f t="shared" ref="L127" si="57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 t="s">
        <v>90</v>
      </c>
      <c r="F129" s="40">
        <v>250</v>
      </c>
      <c r="G129" s="40">
        <v>8.93</v>
      </c>
      <c r="H129" s="40">
        <v>3.19</v>
      </c>
      <c r="I129" s="40">
        <v>14.63</v>
      </c>
      <c r="J129" s="40">
        <v>123.28</v>
      </c>
      <c r="K129" s="41">
        <v>106</v>
      </c>
      <c r="L129" s="40"/>
    </row>
    <row r="130" spans="1:12" ht="15" x14ac:dyDescent="0.25">
      <c r="A130" s="14"/>
      <c r="B130" s="15"/>
      <c r="C130" s="11"/>
      <c r="D130" s="7" t="s">
        <v>27</v>
      </c>
      <c r="E130" s="39" t="s">
        <v>91</v>
      </c>
      <c r="F130" s="40">
        <v>100</v>
      </c>
      <c r="G130" s="40">
        <v>14.2</v>
      </c>
      <c r="H130" s="40">
        <v>14.6</v>
      </c>
      <c r="I130" s="40">
        <v>8.4</v>
      </c>
      <c r="J130" s="40">
        <v>226</v>
      </c>
      <c r="K130" s="41">
        <v>288</v>
      </c>
      <c r="L130" s="40"/>
    </row>
    <row r="131" spans="1:12" ht="15" x14ac:dyDescent="0.25">
      <c r="A131" s="14"/>
      <c r="B131" s="15"/>
      <c r="C131" s="11"/>
      <c r="D131" s="7" t="s">
        <v>28</v>
      </c>
      <c r="E131" s="39" t="s">
        <v>92</v>
      </c>
      <c r="F131" s="40">
        <v>200</v>
      </c>
      <c r="G131" s="40">
        <v>4.1399999999999997</v>
      </c>
      <c r="H131" s="40">
        <v>22.91</v>
      </c>
      <c r="I131" s="40">
        <v>27.93</v>
      </c>
      <c r="J131" s="40">
        <v>334.97</v>
      </c>
      <c r="K131" s="41">
        <v>128</v>
      </c>
      <c r="L131" s="40"/>
    </row>
    <row r="132" spans="1:12" ht="15" x14ac:dyDescent="0.25">
      <c r="A132" s="14"/>
      <c r="B132" s="15"/>
      <c r="C132" s="11"/>
      <c r="D132" s="7" t="s">
        <v>29</v>
      </c>
      <c r="E132" s="39" t="s">
        <v>93</v>
      </c>
      <c r="F132" s="40">
        <v>200</v>
      </c>
      <c r="G132" s="40">
        <v>0</v>
      </c>
      <c r="H132" s="40">
        <v>0</v>
      </c>
      <c r="I132" s="40">
        <v>15.44</v>
      </c>
      <c r="J132" s="40">
        <v>61.77</v>
      </c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 t="s">
        <v>48</v>
      </c>
      <c r="F133" s="40">
        <v>50</v>
      </c>
      <c r="G133" s="40">
        <v>2.29</v>
      </c>
      <c r="H133" s="40">
        <v>0.19</v>
      </c>
      <c r="I133" s="40">
        <v>15.05</v>
      </c>
      <c r="J133" s="40">
        <v>71.05</v>
      </c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 t="s">
        <v>49</v>
      </c>
      <c r="F134" s="40">
        <v>20</v>
      </c>
      <c r="G134" s="40">
        <v>1.32</v>
      </c>
      <c r="H134" s="40">
        <v>0.18</v>
      </c>
      <c r="I134" s="40">
        <v>8.48</v>
      </c>
      <c r="J134" s="40">
        <v>40.79</v>
      </c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820</v>
      </c>
      <c r="G137" s="19">
        <f t="shared" ref="G137:J137" si="58">SUM(G128:G136)</f>
        <v>30.88</v>
      </c>
      <c r="H137" s="19">
        <f t="shared" si="58"/>
        <v>41.07</v>
      </c>
      <c r="I137" s="19">
        <f t="shared" si="58"/>
        <v>89.93</v>
      </c>
      <c r="J137" s="19">
        <f t="shared" si="58"/>
        <v>857.8599999999999</v>
      </c>
      <c r="K137" s="25"/>
      <c r="L137" s="19">
        <f t="shared" ref="L137" si="59">SUM(L128:L136)</f>
        <v>0</v>
      </c>
    </row>
    <row r="138" spans="1:12" ht="15" x14ac:dyDescent="0.2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1405</v>
      </c>
      <c r="G138" s="30">
        <f t="shared" ref="G138" si="60">G127+G137</f>
        <v>51.08</v>
      </c>
      <c r="H138" s="30">
        <f t="shared" ref="H138" si="61">H127+H137</f>
        <v>69.650000000000006</v>
      </c>
      <c r="I138" s="30">
        <f t="shared" ref="I138" si="62">I127+I137</f>
        <v>187.72000000000003</v>
      </c>
      <c r="J138" s="30">
        <f t="shared" ref="J138:L138" si="63">J127+J137</f>
        <v>1590.81</v>
      </c>
      <c r="K138" s="30"/>
      <c r="L138" s="30">
        <f t="shared" si="63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6" t="s">
        <v>94</v>
      </c>
      <c r="F139" s="37">
        <v>150</v>
      </c>
      <c r="G139" s="37">
        <v>13.52</v>
      </c>
      <c r="H139" s="37">
        <v>22.32</v>
      </c>
      <c r="I139" s="37">
        <v>2.4900000000000002</v>
      </c>
      <c r="J139" s="37">
        <v>265.11</v>
      </c>
      <c r="K139" s="38">
        <v>25</v>
      </c>
      <c r="L139" s="37"/>
    </row>
    <row r="140" spans="1:12" ht="15" x14ac:dyDescent="0.2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7" t="s">
        <v>21</v>
      </c>
      <c r="E141" s="39" t="s">
        <v>67</v>
      </c>
      <c r="F141" s="40">
        <v>205</v>
      </c>
      <c r="G141" s="40">
        <v>0.3</v>
      </c>
      <c r="H141" s="40">
        <v>0.1</v>
      </c>
      <c r="I141" s="40">
        <v>15.2</v>
      </c>
      <c r="J141" s="40">
        <v>62</v>
      </c>
      <c r="K141" s="41">
        <v>431</v>
      </c>
      <c r="L141" s="40"/>
    </row>
    <row r="142" spans="1:12" ht="15.75" customHeight="1" x14ac:dyDescent="0.25">
      <c r="A142" s="23"/>
      <c r="B142" s="15"/>
      <c r="C142" s="11"/>
      <c r="D142" s="7" t="s">
        <v>22</v>
      </c>
      <c r="E142" s="39" t="s">
        <v>68</v>
      </c>
      <c r="F142" s="40">
        <v>55</v>
      </c>
      <c r="G142" s="40">
        <v>2.87</v>
      </c>
      <c r="H142" s="40">
        <v>4.1900000000000004</v>
      </c>
      <c r="I142" s="40">
        <v>27.98</v>
      </c>
      <c r="J142" s="40">
        <v>161.97999999999999</v>
      </c>
      <c r="K142" s="41" t="s">
        <v>69</v>
      </c>
      <c r="L142" s="40"/>
    </row>
    <row r="143" spans="1:12" ht="15" x14ac:dyDescent="0.25">
      <c r="A143" s="23"/>
      <c r="B143" s="15"/>
      <c r="C143" s="11"/>
      <c r="D143" s="7" t="s">
        <v>23</v>
      </c>
      <c r="E143" s="39" t="s">
        <v>82</v>
      </c>
      <c r="F143" s="40">
        <v>150</v>
      </c>
      <c r="G143" s="40">
        <v>2.25</v>
      </c>
      <c r="H143" s="40">
        <v>0.75</v>
      </c>
      <c r="I143" s="40">
        <v>31.5</v>
      </c>
      <c r="J143" s="40">
        <v>144</v>
      </c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64">SUM(G139:G145)</f>
        <v>18.940000000000001</v>
      </c>
      <c r="H146" s="19">
        <f t="shared" si="64"/>
        <v>27.360000000000003</v>
      </c>
      <c r="I146" s="19">
        <f t="shared" si="64"/>
        <v>77.17</v>
      </c>
      <c r="J146" s="19">
        <f t="shared" si="64"/>
        <v>633.09</v>
      </c>
      <c r="K146" s="25"/>
      <c r="L146" s="19">
        <f t="shared" ref="L146" si="65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39" t="s">
        <v>95</v>
      </c>
      <c r="F148" s="40">
        <v>260</v>
      </c>
      <c r="G148" s="40">
        <v>2.1800000000000002</v>
      </c>
      <c r="H148" s="40">
        <v>6.37</v>
      </c>
      <c r="I148" s="40">
        <v>11.59</v>
      </c>
      <c r="J148" s="40">
        <v>113.08</v>
      </c>
      <c r="K148" s="41">
        <v>95</v>
      </c>
      <c r="L148" s="40"/>
    </row>
    <row r="149" spans="1:12" ht="15" x14ac:dyDescent="0.25">
      <c r="A149" s="23"/>
      <c r="B149" s="15"/>
      <c r="C149" s="11"/>
      <c r="D149" s="7" t="s">
        <v>27</v>
      </c>
      <c r="E149" s="39" t="s">
        <v>96</v>
      </c>
      <c r="F149" s="40">
        <v>200</v>
      </c>
      <c r="G149" s="40">
        <v>13.54</v>
      </c>
      <c r="H149" s="40">
        <v>23</v>
      </c>
      <c r="I149" s="40">
        <v>43.2</v>
      </c>
      <c r="J149" s="40">
        <v>434.3</v>
      </c>
      <c r="K149" s="41">
        <v>266</v>
      </c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 t="s">
        <v>97</v>
      </c>
      <c r="F151" s="40">
        <v>200</v>
      </c>
      <c r="G151" s="40">
        <v>0</v>
      </c>
      <c r="H151" s="40">
        <v>0</v>
      </c>
      <c r="I151" s="40">
        <v>0</v>
      </c>
      <c r="J151" s="40">
        <v>0</v>
      </c>
      <c r="K151" s="41">
        <v>0</v>
      </c>
      <c r="L151" s="40"/>
    </row>
    <row r="152" spans="1:12" ht="15" x14ac:dyDescent="0.25">
      <c r="A152" s="23"/>
      <c r="B152" s="15"/>
      <c r="C152" s="11"/>
      <c r="D152" s="7" t="s">
        <v>30</v>
      </c>
      <c r="E152" s="39" t="s">
        <v>48</v>
      </c>
      <c r="F152" s="40">
        <v>30</v>
      </c>
      <c r="G152" s="40">
        <v>2.29</v>
      </c>
      <c r="H152" s="40">
        <v>0.19</v>
      </c>
      <c r="I152" s="40">
        <v>15.05</v>
      </c>
      <c r="J152" s="40">
        <v>71.05</v>
      </c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 t="s">
        <v>49</v>
      </c>
      <c r="F153" s="40">
        <v>20</v>
      </c>
      <c r="G153" s="40">
        <v>1.32</v>
      </c>
      <c r="H153" s="40">
        <v>0.18</v>
      </c>
      <c r="I153" s="40">
        <v>8.48</v>
      </c>
      <c r="J153" s="40">
        <v>40.79</v>
      </c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710</v>
      </c>
      <c r="G156" s="19">
        <f t="shared" ref="G156:J156" si="66">SUM(G147:G155)</f>
        <v>19.329999999999998</v>
      </c>
      <c r="H156" s="19">
        <f t="shared" si="66"/>
        <v>29.740000000000002</v>
      </c>
      <c r="I156" s="19">
        <f t="shared" si="66"/>
        <v>78.320000000000007</v>
      </c>
      <c r="J156" s="19">
        <f t="shared" si="66"/>
        <v>659.21999999999991</v>
      </c>
      <c r="K156" s="25"/>
      <c r="L156" s="19">
        <f t="shared" ref="L156" si="67">SUM(L147:L155)</f>
        <v>0</v>
      </c>
    </row>
    <row r="157" spans="1:12" ht="15" x14ac:dyDescent="0.2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1270</v>
      </c>
      <c r="G157" s="30">
        <f t="shared" ref="G157" si="68">G146+G156</f>
        <v>38.269999999999996</v>
      </c>
      <c r="H157" s="30">
        <f t="shared" ref="H157" si="69">H146+H156</f>
        <v>57.100000000000009</v>
      </c>
      <c r="I157" s="30">
        <f t="shared" ref="I157" si="70">I146+I156</f>
        <v>155.49</v>
      </c>
      <c r="J157" s="30">
        <f t="shared" ref="J157:L157" si="71">J146+J156</f>
        <v>1292.31</v>
      </c>
      <c r="K157" s="30"/>
      <c r="L157" s="30">
        <f t="shared" si="71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6" t="s">
        <v>98</v>
      </c>
      <c r="F158" s="37">
        <v>150</v>
      </c>
      <c r="G158" s="37">
        <v>29.32</v>
      </c>
      <c r="H158" s="37">
        <v>21.87</v>
      </c>
      <c r="I158" s="37">
        <v>38.74</v>
      </c>
      <c r="J158" s="37">
        <v>474.76</v>
      </c>
      <c r="K158" s="38">
        <v>219</v>
      </c>
      <c r="L158" s="37"/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39" t="s">
        <v>87</v>
      </c>
      <c r="F160" s="40">
        <v>200</v>
      </c>
      <c r="G160" s="40">
        <v>3.75</v>
      </c>
      <c r="H160" s="40">
        <v>3.68</v>
      </c>
      <c r="I160" s="40">
        <v>24.32</v>
      </c>
      <c r="J160" s="40">
        <v>146.82</v>
      </c>
      <c r="K160" s="41">
        <v>433</v>
      </c>
      <c r="L160" s="40"/>
    </row>
    <row r="161" spans="1:12" ht="15" x14ac:dyDescent="0.25">
      <c r="A161" s="23"/>
      <c r="B161" s="15"/>
      <c r="C161" s="11"/>
      <c r="D161" s="7" t="s">
        <v>22</v>
      </c>
      <c r="E161" s="39" t="s">
        <v>42</v>
      </c>
      <c r="F161" s="40">
        <v>50</v>
      </c>
      <c r="G161" s="40">
        <v>3.75</v>
      </c>
      <c r="H161" s="40">
        <v>1.45</v>
      </c>
      <c r="I161" s="40">
        <v>25.7</v>
      </c>
      <c r="J161" s="40">
        <v>131</v>
      </c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 t="s">
        <v>70</v>
      </c>
      <c r="F162" s="40">
        <v>100</v>
      </c>
      <c r="G162" s="40">
        <v>0.4</v>
      </c>
      <c r="H162" s="40">
        <v>0.4</v>
      </c>
      <c r="I162" s="40">
        <v>9.8000000000000007</v>
      </c>
      <c r="J162" s="40">
        <v>44.4</v>
      </c>
      <c r="K162" s="41">
        <v>338</v>
      </c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2">SUM(G158:G164)</f>
        <v>37.22</v>
      </c>
      <c r="H165" s="19">
        <f t="shared" si="72"/>
        <v>27.4</v>
      </c>
      <c r="I165" s="19">
        <f t="shared" si="72"/>
        <v>98.56</v>
      </c>
      <c r="J165" s="19">
        <f t="shared" si="72"/>
        <v>796.9799999999999</v>
      </c>
      <c r="K165" s="25"/>
      <c r="L165" s="19">
        <f t="shared" ref="L165" si="73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 t="s">
        <v>99</v>
      </c>
      <c r="F167" s="40">
        <v>250</v>
      </c>
      <c r="G167" s="40">
        <v>3.58</v>
      </c>
      <c r="H167" s="40">
        <v>5.64</v>
      </c>
      <c r="I167" s="40">
        <v>20.55</v>
      </c>
      <c r="J167" s="40">
        <v>147.5</v>
      </c>
      <c r="K167" s="41">
        <v>118</v>
      </c>
      <c r="L167" s="40"/>
    </row>
    <row r="168" spans="1:12" ht="15" x14ac:dyDescent="0.25">
      <c r="A168" s="23"/>
      <c r="B168" s="15"/>
      <c r="C168" s="11"/>
      <c r="D168" s="7" t="s">
        <v>27</v>
      </c>
      <c r="E168" s="39" t="s">
        <v>100</v>
      </c>
      <c r="F168" s="40">
        <v>100</v>
      </c>
      <c r="G168" s="40">
        <v>25.48</v>
      </c>
      <c r="H168" s="40">
        <v>25.72</v>
      </c>
      <c r="I168" s="40">
        <v>0.32</v>
      </c>
      <c r="J168" s="40">
        <v>334.03</v>
      </c>
      <c r="K168" s="41">
        <v>307</v>
      </c>
      <c r="L168" s="40"/>
    </row>
    <row r="169" spans="1:12" ht="15" x14ac:dyDescent="0.25">
      <c r="A169" s="23"/>
      <c r="B169" s="15"/>
      <c r="C169" s="11"/>
      <c r="D169" s="7" t="s">
        <v>28</v>
      </c>
      <c r="E169" s="39" t="s">
        <v>101</v>
      </c>
      <c r="F169" s="40">
        <v>200</v>
      </c>
      <c r="G169" s="40">
        <v>7.29</v>
      </c>
      <c r="H169" s="40">
        <v>6.21</v>
      </c>
      <c r="I169" s="40">
        <v>46.55</v>
      </c>
      <c r="J169" s="40">
        <v>271.56</v>
      </c>
      <c r="K169" s="41">
        <v>307</v>
      </c>
      <c r="L169" s="40"/>
    </row>
    <row r="170" spans="1:12" ht="15" x14ac:dyDescent="0.25">
      <c r="A170" s="23"/>
      <c r="B170" s="15"/>
      <c r="C170" s="11"/>
      <c r="D170" s="7" t="s">
        <v>29</v>
      </c>
      <c r="E170" s="39" t="s">
        <v>57</v>
      </c>
      <c r="F170" s="40">
        <v>200</v>
      </c>
      <c r="G170" s="40">
        <v>0</v>
      </c>
      <c r="H170" s="40">
        <v>0</v>
      </c>
      <c r="I170" s="40">
        <v>23.23</v>
      </c>
      <c r="J170" s="40">
        <v>92.89</v>
      </c>
      <c r="K170" s="41">
        <v>402</v>
      </c>
      <c r="L170" s="40"/>
    </row>
    <row r="171" spans="1:12" ht="15" x14ac:dyDescent="0.25">
      <c r="A171" s="23"/>
      <c r="B171" s="15"/>
      <c r="C171" s="11"/>
      <c r="D171" s="7" t="s">
        <v>30</v>
      </c>
      <c r="E171" s="39" t="s">
        <v>48</v>
      </c>
      <c r="F171" s="40">
        <v>50</v>
      </c>
      <c r="G171" s="40">
        <v>2.29</v>
      </c>
      <c r="H171" s="40">
        <v>0.19</v>
      </c>
      <c r="I171" s="40">
        <v>15.05</v>
      </c>
      <c r="J171" s="40">
        <v>71.05</v>
      </c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 t="s">
        <v>49</v>
      </c>
      <c r="F172" s="40">
        <v>20</v>
      </c>
      <c r="G172" s="40">
        <v>1.6</v>
      </c>
      <c r="H172" s="40">
        <v>0.85</v>
      </c>
      <c r="I172" s="40">
        <v>10.199999999999999</v>
      </c>
      <c r="J172" s="40">
        <v>46</v>
      </c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820</v>
      </c>
      <c r="G175" s="19">
        <f t="shared" ref="G175:J175" si="74">SUM(G166:G174)</f>
        <v>40.24</v>
      </c>
      <c r="H175" s="19">
        <f t="shared" si="74"/>
        <v>38.61</v>
      </c>
      <c r="I175" s="19">
        <f t="shared" si="74"/>
        <v>115.9</v>
      </c>
      <c r="J175" s="19">
        <f t="shared" si="74"/>
        <v>963.02999999999986</v>
      </c>
      <c r="K175" s="25"/>
      <c r="L175" s="19">
        <f t="shared" ref="L175" si="75">SUM(L166:L174)</f>
        <v>0</v>
      </c>
    </row>
    <row r="176" spans="1:12" ht="15" x14ac:dyDescent="0.2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1320</v>
      </c>
      <c r="G176" s="30">
        <f t="shared" ref="G176" si="76">G165+G175</f>
        <v>77.460000000000008</v>
      </c>
      <c r="H176" s="30">
        <f t="shared" ref="H176" si="77">H165+H175</f>
        <v>66.009999999999991</v>
      </c>
      <c r="I176" s="30">
        <f t="shared" ref="I176" si="78">I165+I175</f>
        <v>214.46</v>
      </c>
      <c r="J176" s="30">
        <f t="shared" ref="J176:L176" si="79">J165+J175</f>
        <v>1760.0099999999998</v>
      </c>
      <c r="K176" s="30"/>
      <c r="L176" s="30">
        <f t="shared" si="79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6" t="s">
        <v>102</v>
      </c>
      <c r="F177" s="37">
        <v>200</v>
      </c>
      <c r="G177" s="37">
        <v>5.86</v>
      </c>
      <c r="H177" s="37">
        <v>10.06</v>
      </c>
      <c r="I177" s="37">
        <v>25.88</v>
      </c>
      <c r="J177" s="37">
        <v>218.57</v>
      </c>
      <c r="K177" s="38">
        <v>190</v>
      </c>
      <c r="L177" s="37"/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21</v>
      </c>
      <c r="E179" s="39" t="s">
        <v>103</v>
      </c>
      <c r="F179" s="40">
        <v>200</v>
      </c>
      <c r="G179" s="40">
        <v>3.14</v>
      </c>
      <c r="H179" s="40">
        <v>3.1</v>
      </c>
      <c r="I179" s="40">
        <v>16</v>
      </c>
      <c r="J179" s="40">
        <v>105.25</v>
      </c>
      <c r="K179" s="41">
        <v>378</v>
      </c>
      <c r="L179" s="40"/>
    </row>
    <row r="180" spans="1:12" ht="15" x14ac:dyDescent="0.25">
      <c r="A180" s="23"/>
      <c r="B180" s="15"/>
      <c r="C180" s="11"/>
      <c r="D180" s="7" t="s">
        <v>22</v>
      </c>
      <c r="E180" s="39" t="s">
        <v>104</v>
      </c>
      <c r="F180" s="40">
        <v>60</v>
      </c>
      <c r="G180" s="40">
        <v>9.3000000000000007</v>
      </c>
      <c r="H180" s="40">
        <v>10.3</v>
      </c>
      <c r="I180" s="40">
        <v>15.6</v>
      </c>
      <c r="J180" s="40">
        <v>195.3</v>
      </c>
      <c r="K180" s="41" t="s">
        <v>105</v>
      </c>
      <c r="L180" s="40"/>
    </row>
    <row r="181" spans="1:12" ht="15" x14ac:dyDescent="0.25">
      <c r="A181" s="23"/>
      <c r="B181" s="15"/>
      <c r="C181" s="11"/>
      <c r="D181" s="7" t="s">
        <v>23</v>
      </c>
      <c r="E181" s="39" t="s">
        <v>82</v>
      </c>
      <c r="F181" s="40">
        <v>200</v>
      </c>
      <c r="G181" s="40">
        <v>0</v>
      </c>
      <c r="H181" s="40">
        <v>1</v>
      </c>
      <c r="I181" s="40">
        <v>27.74</v>
      </c>
      <c r="J181" s="40">
        <v>192</v>
      </c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660</v>
      </c>
      <c r="G184" s="19">
        <f t="shared" ref="G184:J184" si="80">SUM(G177:G183)</f>
        <v>18.3</v>
      </c>
      <c r="H184" s="19">
        <f t="shared" si="80"/>
        <v>24.46</v>
      </c>
      <c r="I184" s="19">
        <f t="shared" si="80"/>
        <v>85.22</v>
      </c>
      <c r="J184" s="19">
        <f t="shared" si="80"/>
        <v>711.12</v>
      </c>
      <c r="K184" s="25"/>
      <c r="L184" s="19">
        <f t="shared" ref="L184" si="81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 t="s">
        <v>106</v>
      </c>
      <c r="F186" s="40">
        <v>250</v>
      </c>
      <c r="G186" s="40">
        <v>5.7</v>
      </c>
      <c r="H186" s="40">
        <v>5.38</v>
      </c>
      <c r="I186" s="40">
        <v>18.71</v>
      </c>
      <c r="J186" s="40">
        <v>146.34</v>
      </c>
      <c r="K186" s="41">
        <v>99</v>
      </c>
      <c r="L186" s="40"/>
    </row>
    <row r="187" spans="1:12" ht="15" x14ac:dyDescent="0.25">
      <c r="A187" s="23"/>
      <c r="B187" s="15"/>
      <c r="C187" s="11"/>
      <c r="D187" s="7" t="s">
        <v>27</v>
      </c>
      <c r="E187" s="39" t="s">
        <v>107</v>
      </c>
      <c r="F187" s="40">
        <v>130</v>
      </c>
      <c r="G187" s="40">
        <v>13.18</v>
      </c>
      <c r="H187" s="40">
        <v>17.579999999999998</v>
      </c>
      <c r="I187" s="40">
        <v>13.82</v>
      </c>
      <c r="J187" s="40">
        <v>266.44</v>
      </c>
      <c r="K187" s="41" t="s">
        <v>108</v>
      </c>
      <c r="L187" s="40"/>
    </row>
    <row r="188" spans="1:12" ht="15" x14ac:dyDescent="0.25">
      <c r="A188" s="23"/>
      <c r="B188" s="15"/>
      <c r="C188" s="11"/>
      <c r="D188" s="7" t="s">
        <v>28</v>
      </c>
      <c r="E188" s="39" t="s">
        <v>109</v>
      </c>
      <c r="F188" s="40">
        <v>200</v>
      </c>
      <c r="G188" s="40">
        <v>4.8</v>
      </c>
      <c r="H188" s="40">
        <v>6.13</v>
      </c>
      <c r="I188" s="40">
        <v>50.26</v>
      </c>
      <c r="J188" s="40">
        <v>274.63</v>
      </c>
      <c r="K188" s="41">
        <v>323</v>
      </c>
      <c r="L188" s="40"/>
    </row>
    <row r="189" spans="1:12" ht="15" x14ac:dyDescent="0.25">
      <c r="A189" s="23"/>
      <c r="B189" s="15"/>
      <c r="C189" s="11"/>
      <c r="D189" s="7" t="s">
        <v>29</v>
      </c>
      <c r="E189" s="39" t="s">
        <v>60</v>
      </c>
      <c r="F189" s="40">
        <v>200</v>
      </c>
      <c r="G189" s="40">
        <v>3.31</v>
      </c>
      <c r="H189" s="40">
        <v>3.1</v>
      </c>
      <c r="I189" s="40">
        <v>26.53</v>
      </c>
      <c r="J189" s="40">
        <v>148.03</v>
      </c>
      <c r="K189" s="41">
        <v>379</v>
      </c>
      <c r="L189" s="40"/>
    </row>
    <row r="190" spans="1:12" ht="15" x14ac:dyDescent="0.25">
      <c r="A190" s="23"/>
      <c r="B190" s="15"/>
      <c r="C190" s="11"/>
      <c r="D190" s="7" t="s">
        <v>30</v>
      </c>
      <c r="E190" s="39" t="s">
        <v>48</v>
      </c>
      <c r="F190" s="40">
        <v>50</v>
      </c>
      <c r="G190" s="40">
        <v>2.29</v>
      </c>
      <c r="H190" s="40">
        <v>0.19</v>
      </c>
      <c r="I190" s="40">
        <v>15.05</v>
      </c>
      <c r="J190" s="40">
        <v>71.05</v>
      </c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 t="s">
        <v>49</v>
      </c>
      <c r="F191" s="40">
        <v>20</v>
      </c>
      <c r="G191" s="40">
        <v>1.6</v>
      </c>
      <c r="H191" s="40">
        <v>0.85</v>
      </c>
      <c r="I191" s="40">
        <v>10.199999999999999</v>
      </c>
      <c r="J191" s="40">
        <v>46</v>
      </c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850</v>
      </c>
      <c r="G194" s="19">
        <f t="shared" ref="G194:J194" si="82">SUM(G185:G193)</f>
        <v>30.88</v>
      </c>
      <c r="H194" s="19">
        <f t="shared" si="82"/>
        <v>33.229999999999997</v>
      </c>
      <c r="I194" s="19">
        <f t="shared" si="82"/>
        <v>134.57</v>
      </c>
      <c r="J194" s="19">
        <f t="shared" si="82"/>
        <v>952.4899999999999</v>
      </c>
      <c r="K194" s="25"/>
      <c r="L194" s="19">
        <f t="shared" ref="L194" si="83">SUM(L185:L193)</f>
        <v>0</v>
      </c>
    </row>
    <row r="195" spans="1:12" ht="15.75" thickBot="1" x14ac:dyDescent="0.25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1510</v>
      </c>
      <c r="G195" s="30">
        <f t="shared" ref="G195" si="84">G184+G194</f>
        <v>49.18</v>
      </c>
      <c r="H195" s="30">
        <f t="shared" ref="H195" si="85">H184+H194</f>
        <v>57.69</v>
      </c>
      <c r="I195" s="30">
        <f t="shared" ref="I195" si="86">I184+I194</f>
        <v>219.79</v>
      </c>
      <c r="J195" s="30">
        <f t="shared" ref="J195:L195" si="87">J184+J194</f>
        <v>1663.61</v>
      </c>
      <c r="K195" s="30"/>
      <c r="L195" s="30">
        <f t="shared" si="87"/>
        <v>0</v>
      </c>
    </row>
    <row r="196" spans="1:12" ht="15" x14ac:dyDescent="0.25">
      <c r="A196" s="20">
        <v>3</v>
      </c>
      <c r="B196" s="21">
        <v>1</v>
      </c>
      <c r="C196" s="22" t="s">
        <v>19</v>
      </c>
      <c r="D196" s="5" t="s">
        <v>20</v>
      </c>
      <c r="E196" s="36" t="s">
        <v>110</v>
      </c>
      <c r="F196" s="37">
        <v>200</v>
      </c>
      <c r="G196" s="37">
        <v>8.11</v>
      </c>
      <c r="H196" s="37">
        <v>9.3699999999999992</v>
      </c>
      <c r="I196" s="37">
        <v>39.6</v>
      </c>
      <c r="J196" s="37">
        <v>275.89</v>
      </c>
      <c r="K196" s="38">
        <v>184</v>
      </c>
      <c r="L196" s="37"/>
    </row>
    <row r="197" spans="1:12" ht="15" x14ac:dyDescent="0.2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 x14ac:dyDescent="0.25">
      <c r="A198" s="23"/>
      <c r="B198" s="15"/>
      <c r="C198" s="11"/>
      <c r="D198" s="7" t="s">
        <v>21</v>
      </c>
      <c r="E198" s="39" t="s">
        <v>40</v>
      </c>
      <c r="F198" s="40" t="s">
        <v>41</v>
      </c>
      <c r="G198" s="40">
        <v>0.2</v>
      </c>
      <c r="H198" s="40">
        <v>0</v>
      </c>
      <c r="I198" s="40">
        <v>15</v>
      </c>
      <c r="J198" s="40">
        <v>60</v>
      </c>
      <c r="K198" s="41">
        <v>430</v>
      </c>
      <c r="L198" s="40"/>
    </row>
    <row r="199" spans="1:12" ht="15" x14ac:dyDescent="0.25">
      <c r="A199" s="23"/>
      <c r="B199" s="15"/>
      <c r="C199" s="11"/>
      <c r="D199" s="7" t="s">
        <v>22</v>
      </c>
      <c r="E199" s="39" t="s">
        <v>88</v>
      </c>
      <c r="F199" s="40">
        <v>95</v>
      </c>
      <c r="G199" s="40">
        <v>9.6</v>
      </c>
      <c r="H199" s="40">
        <v>16</v>
      </c>
      <c r="I199" s="40">
        <v>33</v>
      </c>
      <c r="J199" s="40">
        <v>316.7</v>
      </c>
      <c r="K199" s="41" t="s">
        <v>89</v>
      </c>
      <c r="L199" s="40"/>
    </row>
    <row r="200" spans="1:12" ht="15" x14ac:dyDescent="0.25">
      <c r="A200" s="23"/>
      <c r="B200" s="15"/>
      <c r="C200" s="11"/>
      <c r="D200" s="7" t="s">
        <v>23</v>
      </c>
      <c r="E200" s="39" t="s">
        <v>111</v>
      </c>
      <c r="F200" s="40">
        <v>100</v>
      </c>
      <c r="G200" s="40">
        <v>0.8</v>
      </c>
      <c r="H200" s="40">
        <v>0</v>
      </c>
      <c r="I200" s="40">
        <v>7.5</v>
      </c>
      <c r="J200" s="40">
        <v>38</v>
      </c>
      <c r="K200" s="41"/>
      <c r="L200" s="40"/>
    </row>
    <row r="201" spans="1:12" ht="15" x14ac:dyDescent="0.2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 x14ac:dyDescent="0.2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 x14ac:dyDescent="0.25">
      <c r="A203" s="24"/>
      <c r="B203" s="17"/>
      <c r="C203" s="8"/>
      <c r="D203" s="18" t="s">
        <v>32</v>
      </c>
      <c r="E203" s="9"/>
      <c r="F203" s="19">
        <v>595</v>
      </c>
      <c r="G203" s="19">
        <f t="shared" ref="G203:J203" si="88">SUM(G196:G202)</f>
        <v>18.709999999999997</v>
      </c>
      <c r="H203" s="19">
        <v>25.57</v>
      </c>
      <c r="I203" s="19">
        <v>95.09</v>
      </c>
      <c r="J203" s="19">
        <v>690.55</v>
      </c>
      <c r="K203" s="25"/>
      <c r="L203" s="19">
        <f t="shared" ref="L203" si="89">SUM(L196:L202)</f>
        <v>0</v>
      </c>
    </row>
    <row r="204" spans="1:12" ht="25.5" x14ac:dyDescent="0.25">
      <c r="A204" s="26">
        <v>3</v>
      </c>
      <c r="B204" s="13">
        <f>B196</f>
        <v>1</v>
      </c>
      <c r="C204" s="10" t="s">
        <v>24</v>
      </c>
      <c r="D204" s="7" t="s">
        <v>25</v>
      </c>
      <c r="E204" s="39" t="s">
        <v>112</v>
      </c>
      <c r="F204" s="40">
        <v>100</v>
      </c>
      <c r="G204" s="40">
        <v>1.3</v>
      </c>
      <c r="H204" s="40">
        <v>7.9</v>
      </c>
      <c r="I204" s="40">
        <v>8.5</v>
      </c>
      <c r="J204" s="40">
        <v>139.80000000000001</v>
      </c>
      <c r="K204" s="41">
        <v>37</v>
      </c>
      <c r="L204" s="40"/>
    </row>
    <row r="205" spans="1:12" ht="15" x14ac:dyDescent="0.25">
      <c r="A205" s="23"/>
      <c r="B205" s="15"/>
      <c r="C205" s="11"/>
      <c r="D205" s="7" t="s">
        <v>26</v>
      </c>
      <c r="E205" s="39" t="s">
        <v>44</v>
      </c>
      <c r="F205" s="40">
        <v>250</v>
      </c>
      <c r="G205" s="40">
        <v>3.24</v>
      </c>
      <c r="H205" s="40">
        <v>7.84</v>
      </c>
      <c r="I205" s="40">
        <v>16.760000000000002</v>
      </c>
      <c r="J205" s="40">
        <v>151.08000000000001</v>
      </c>
      <c r="K205" s="41">
        <v>96</v>
      </c>
      <c r="L205" s="40"/>
    </row>
    <row r="206" spans="1:12" ht="15" x14ac:dyDescent="0.25">
      <c r="A206" s="23"/>
      <c r="B206" s="15"/>
      <c r="C206" s="11"/>
      <c r="D206" s="7" t="s">
        <v>27</v>
      </c>
      <c r="E206" s="39" t="s">
        <v>45</v>
      </c>
      <c r="F206" s="40">
        <v>100</v>
      </c>
      <c r="G206" s="40">
        <v>16.079999999999998</v>
      </c>
      <c r="H206" s="40">
        <v>17.809999999999999</v>
      </c>
      <c r="I206" s="40">
        <v>15.75</v>
      </c>
      <c r="J206" s="40">
        <v>287.54000000000002</v>
      </c>
      <c r="K206" s="41">
        <v>272</v>
      </c>
      <c r="L206" s="40"/>
    </row>
    <row r="207" spans="1:12" ht="15" x14ac:dyDescent="0.25">
      <c r="A207" s="23"/>
      <c r="B207" s="15"/>
      <c r="C207" s="11"/>
      <c r="D207" s="7" t="s">
        <v>28</v>
      </c>
      <c r="E207" s="39" t="s">
        <v>113</v>
      </c>
      <c r="F207" s="40">
        <v>200</v>
      </c>
      <c r="G207" s="40">
        <v>7.26</v>
      </c>
      <c r="H207" s="40">
        <v>6.05</v>
      </c>
      <c r="I207" s="40">
        <v>46.35</v>
      </c>
      <c r="J207" s="40">
        <v>269.13</v>
      </c>
      <c r="K207" s="41">
        <v>209</v>
      </c>
      <c r="L207" s="40"/>
    </row>
    <row r="208" spans="1:12" ht="15" x14ac:dyDescent="0.25">
      <c r="A208" s="23"/>
      <c r="B208" s="15"/>
      <c r="C208" s="11"/>
      <c r="D208" s="7" t="s">
        <v>29</v>
      </c>
      <c r="E208" s="39" t="s">
        <v>114</v>
      </c>
      <c r="F208" s="40">
        <v>200</v>
      </c>
      <c r="G208" s="40">
        <v>0</v>
      </c>
      <c r="H208" s="40">
        <v>0</v>
      </c>
      <c r="I208" s="40">
        <v>23.23</v>
      </c>
      <c r="J208" s="40">
        <v>92.89</v>
      </c>
      <c r="K208" s="41">
        <v>401</v>
      </c>
      <c r="L208" s="40"/>
    </row>
    <row r="209" spans="1:12" ht="15" x14ac:dyDescent="0.25">
      <c r="A209" s="23"/>
      <c r="B209" s="15"/>
      <c r="C209" s="11"/>
      <c r="D209" s="7" t="s">
        <v>30</v>
      </c>
      <c r="E209" s="39" t="s">
        <v>48</v>
      </c>
      <c r="F209" s="40">
        <v>50</v>
      </c>
      <c r="G209" s="40">
        <v>2.29</v>
      </c>
      <c r="H209" s="40">
        <v>0.19</v>
      </c>
      <c r="I209" s="40">
        <v>15.05</v>
      </c>
      <c r="J209" s="40">
        <v>71.05</v>
      </c>
      <c r="K209" s="41"/>
      <c r="L209" s="40"/>
    </row>
    <row r="210" spans="1:12" ht="15" x14ac:dyDescent="0.25">
      <c r="A210" s="23"/>
      <c r="B210" s="15"/>
      <c r="C210" s="11"/>
      <c r="D210" s="7" t="s">
        <v>31</v>
      </c>
      <c r="E210" s="39" t="s">
        <v>49</v>
      </c>
      <c r="F210" s="40">
        <v>20</v>
      </c>
      <c r="G210" s="40">
        <v>1.32</v>
      </c>
      <c r="H210" s="40">
        <v>0.18</v>
      </c>
      <c r="I210" s="40">
        <v>8.48</v>
      </c>
      <c r="J210" s="40">
        <v>40.79</v>
      </c>
      <c r="K210" s="41"/>
      <c r="L210" s="40"/>
    </row>
    <row r="211" spans="1:12" ht="15" x14ac:dyDescent="0.2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 x14ac:dyDescent="0.2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920</v>
      </c>
      <c r="G213" s="19">
        <f t="shared" ref="G213:J213" si="90">SUM(G204:G212)</f>
        <v>31.489999999999995</v>
      </c>
      <c r="H213" s="19">
        <f t="shared" si="90"/>
        <v>39.969999999999992</v>
      </c>
      <c r="I213" s="19">
        <f t="shared" si="90"/>
        <v>134.12</v>
      </c>
      <c r="J213" s="19">
        <f t="shared" si="90"/>
        <v>1052.28</v>
      </c>
      <c r="K213" s="25"/>
      <c r="L213" s="19">
        <f t="shared" ref="L213" si="91">SUM(L204:L212)</f>
        <v>0</v>
      </c>
    </row>
    <row r="214" spans="1:12" ht="15.75" thickBot="1" x14ac:dyDescent="0.25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1515</v>
      </c>
      <c r="G214" s="30">
        <f t="shared" ref="G214:J214" si="92">G203+G213</f>
        <v>50.199999999999989</v>
      </c>
      <c r="H214" s="30">
        <f t="shared" si="92"/>
        <v>65.539999999999992</v>
      </c>
      <c r="I214" s="30">
        <f t="shared" si="92"/>
        <v>229.21</v>
      </c>
      <c r="J214" s="30">
        <f t="shared" si="92"/>
        <v>1742.83</v>
      </c>
      <c r="K214" s="30"/>
      <c r="L214" s="30">
        <f t="shared" ref="L214" si="93">L203+L213</f>
        <v>0</v>
      </c>
    </row>
    <row r="215" spans="1:12" ht="15" x14ac:dyDescent="0.25">
      <c r="A215" s="14">
        <v>3</v>
      </c>
      <c r="B215" s="15">
        <v>2</v>
      </c>
      <c r="C215" s="22" t="s">
        <v>19</v>
      </c>
      <c r="D215" s="5" t="s">
        <v>20</v>
      </c>
      <c r="E215" s="36" t="s">
        <v>115</v>
      </c>
      <c r="F215" s="37">
        <v>290</v>
      </c>
      <c r="G215" s="37">
        <v>10.76</v>
      </c>
      <c r="H215" s="37">
        <v>10.33</v>
      </c>
      <c r="I215" s="37">
        <v>28.74</v>
      </c>
      <c r="J215" s="37">
        <v>291.57</v>
      </c>
      <c r="K215" s="38" t="s">
        <v>116</v>
      </c>
      <c r="L215" s="37"/>
    </row>
    <row r="216" spans="1:12" ht="15" x14ac:dyDescent="0.25">
      <c r="A216" s="14"/>
      <c r="B216" s="15"/>
      <c r="C216" s="11"/>
      <c r="D216" s="6"/>
      <c r="E216" s="39"/>
      <c r="F216" s="40">
        <v>35</v>
      </c>
      <c r="G216" s="40">
        <v>4.5</v>
      </c>
      <c r="H216" s="40">
        <v>8.6999999999999993</v>
      </c>
      <c r="I216" s="40">
        <v>7.4</v>
      </c>
      <c r="J216" s="40">
        <v>131</v>
      </c>
      <c r="K216" s="41">
        <v>3</v>
      </c>
      <c r="L216" s="40"/>
    </row>
    <row r="217" spans="1:12" ht="15" x14ac:dyDescent="0.25">
      <c r="A217" s="14"/>
      <c r="B217" s="15"/>
      <c r="C217" s="11"/>
      <c r="D217" s="7" t="s">
        <v>21</v>
      </c>
      <c r="E217" s="39" t="s">
        <v>76</v>
      </c>
      <c r="F217" s="40">
        <v>200</v>
      </c>
      <c r="G217" s="40">
        <v>1.5</v>
      </c>
      <c r="H217" s="40">
        <v>1.3</v>
      </c>
      <c r="I217" s="40">
        <v>22.4</v>
      </c>
      <c r="J217" s="40">
        <v>107</v>
      </c>
      <c r="K217" s="41">
        <v>432</v>
      </c>
      <c r="L217" s="40"/>
    </row>
    <row r="218" spans="1:12" ht="15" x14ac:dyDescent="0.25">
      <c r="A218" s="14"/>
      <c r="B218" s="15"/>
      <c r="C218" s="11"/>
      <c r="D218" s="7" t="s">
        <v>22</v>
      </c>
      <c r="E218" s="39" t="s">
        <v>117</v>
      </c>
      <c r="F218" s="40">
        <v>60</v>
      </c>
      <c r="G218" s="40">
        <v>6.5</v>
      </c>
      <c r="H218" s="40">
        <v>9.9600000000000009</v>
      </c>
      <c r="I218" s="40">
        <v>12.99</v>
      </c>
      <c r="J218" s="40">
        <v>79.290000000000006</v>
      </c>
      <c r="K218" s="41" t="s">
        <v>118</v>
      </c>
      <c r="L218" s="40"/>
    </row>
    <row r="219" spans="1:12" ht="15" x14ac:dyDescent="0.25">
      <c r="A219" s="14"/>
      <c r="B219" s="15"/>
      <c r="C219" s="11"/>
      <c r="D219" s="7" t="s">
        <v>23</v>
      </c>
      <c r="E219" s="39" t="s">
        <v>77</v>
      </c>
      <c r="F219" s="40">
        <v>200</v>
      </c>
      <c r="G219" s="40">
        <v>1.8</v>
      </c>
      <c r="H219" s="40">
        <v>0.4</v>
      </c>
      <c r="I219" s="40">
        <v>16.2</v>
      </c>
      <c r="J219" s="40">
        <v>86</v>
      </c>
      <c r="K219" s="41"/>
      <c r="L219" s="40"/>
    </row>
    <row r="220" spans="1:12" ht="15" x14ac:dyDescent="0.2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32</v>
      </c>
      <c r="E222" s="9"/>
      <c r="F222" s="19">
        <v>750</v>
      </c>
      <c r="G222" s="19">
        <v>21.27</v>
      </c>
      <c r="H222" s="19">
        <v>22.14</v>
      </c>
      <c r="I222" s="19">
        <v>84.04</v>
      </c>
      <c r="J222" s="19">
        <v>638.84</v>
      </c>
      <c r="K222" s="25"/>
      <c r="L222" s="19">
        <f t="shared" ref="L222" si="94">SUM(L215:L221)</f>
        <v>0</v>
      </c>
    </row>
    <row r="223" spans="1:12" ht="15" x14ac:dyDescent="0.2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26</v>
      </c>
      <c r="E224" s="39" t="s">
        <v>119</v>
      </c>
      <c r="F224" s="40">
        <v>250</v>
      </c>
      <c r="G224" s="40">
        <v>1.99</v>
      </c>
      <c r="H224" s="40">
        <v>6.15</v>
      </c>
      <c r="I224" s="40">
        <v>8.86</v>
      </c>
      <c r="J224" s="40">
        <v>99.63</v>
      </c>
      <c r="K224" s="41">
        <v>84</v>
      </c>
      <c r="L224" s="40"/>
    </row>
    <row r="225" spans="1:12" ht="15" x14ac:dyDescent="0.25">
      <c r="A225" s="14"/>
      <c r="B225" s="15"/>
      <c r="C225" s="11"/>
      <c r="D225" s="7" t="s">
        <v>27</v>
      </c>
      <c r="E225" s="39" t="s">
        <v>120</v>
      </c>
      <c r="F225" s="40">
        <v>100</v>
      </c>
      <c r="G225" s="40">
        <v>13.5</v>
      </c>
      <c r="H225" s="40">
        <v>7.1</v>
      </c>
      <c r="I225" s="40">
        <v>9.2200000000000006</v>
      </c>
      <c r="J225" s="40">
        <v>155.02000000000001</v>
      </c>
      <c r="K225" s="41">
        <v>234</v>
      </c>
      <c r="L225" s="40"/>
    </row>
    <row r="226" spans="1:12" ht="15" x14ac:dyDescent="0.25">
      <c r="A226" s="14"/>
      <c r="B226" s="15"/>
      <c r="C226" s="11"/>
      <c r="D226" s="7" t="s">
        <v>28</v>
      </c>
      <c r="E226" s="39" t="s">
        <v>74</v>
      </c>
      <c r="F226" s="40">
        <v>200</v>
      </c>
      <c r="G226" s="40">
        <v>4.1399999999999997</v>
      </c>
      <c r="H226" s="40">
        <v>22.91</v>
      </c>
      <c r="I226" s="40">
        <v>27.93</v>
      </c>
      <c r="J226" s="40">
        <v>334.97</v>
      </c>
      <c r="K226" s="41">
        <v>128</v>
      </c>
      <c r="L226" s="40"/>
    </row>
    <row r="227" spans="1:12" ht="15" x14ac:dyDescent="0.25">
      <c r="A227" s="14"/>
      <c r="B227" s="15"/>
      <c r="C227" s="11"/>
      <c r="D227" s="7" t="s">
        <v>29</v>
      </c>
      <c r="E227" s="39" t="s">
        <v>97</v>
      </c>
      <c r="F227" s="40">
        <v>200</v>
      </c>
      <c r="G227" s="40">
        <v>0</v>
      </c>
      <c r="H227" s="40">
        <v>0</v>
      </c>
      <c r="I227" s="40">
        <v>0</v>
      </c>
      <c r="J227" s="40">
        <v>0</v>
      </c>
      <c r="K227" s="41"/>
      <c r="L227" s="40"/>
    </row>
    <row r="228" spans="1:12" ht="15" x14ac:dyDescent="0.25">
      <c r="A228" s="14"/>
      <c r="B228" s="15"/>
      <c r="C228" s="11"/>
      <c r="D228" s="7" t="s">
        <v>30</v>
      </c>
      <c r="E228" s="39" t="s">
        <v>48</v>
      </c>
      <c r="F228" s="40">
        <v>50</v>
      </c>
      <c r="G228" s="40">
        <v>2.29</v>
      </c>
      <c r="H228" s="40">
        <v>0.19</v>
      </c>
      <c r="I228" s="40">
        <v>15.05</v>
      </c>
      <c r="J228" s="40">
        <v>71.05</v>
      </c>
      <c r="K228" s="41"/>
      <c r="L228" s="40"/>
    </row>
    <row r="229" spans="1:12" ht="15" x14ac:dyDescent="0.25">
      <c r="A229" s="14"/>
      <c r="B229" s="15"/>
      <c r="C229" s="11"/>
      <c r="D229" s="7" t="s">
        <v>31</v>
      </c>
      <c r="E229" s="39" t="s">
        <v>49</v>
      </c>
      <c r="F229" s="40">
        <v>20</v>
      </c>
      <c r="G229" s="40">
        <v>1.6</v>
      </c>
      <c r="H229" s="40">
        <v>0.85</v>
      </c>
      <c r="I229" s="40">
        <v>10.199999999999999</v>
      </c>
      <c r="J229" s="40">
        <v>46</v>
      </c>
      <c r="K229" s="41"/>
      <c r="L229" s="40"/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32</v>
      </c>
      <c r="E232" s="9"/>
      <c r="F232" s="19">
        <f>SUM(F223:F231)</f>
        <v>820</v>
      </c>
      <c r="G232" s="19">
        <f t="shared" ref="G232:J232" si="95">SUM(G223:G231)</f>
        <v>23.52</v>
      </c>
      <c r="H232" s="19">
        <f t="shared" si="95"/>
        <v>37.199999999999996</v>
      </c>
      <c r="I232" s="19">
        <f t="shared" si="95"/>
        <v>71.260000000000005</v>
      </c>
      <c r="J232" s="19">
        <f t="shared" si="95"/>
        <v>706.67</v>
      </c>
      <c r="K232" s="25"/>
      <c r="L232" s="19">
        <f t="shared" ref="L232" si="96">SUM(L223:L231)</f>
        <v>0</v>
      </c>
    </row>
    <row r="233" spans="1:12" ht="15.75" thickBot="1" x14ac:dyDescent="0.25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1570</v>
      </c>
      <c r="G233" s="30">
        <f t="shared" ref="G233:J233" si="97">G222+G232</f>
        <v>44.79</v>
      </c>
      <c r="H233" s="30">
        <f t="shared" si="97"/>
        <v>59.339999999999996</v>
      </c>
      <c r="I233" s="30">
        <f t="shared" si="97"/>
        <v>155.30000000000001</v>
      </c>
      <c r="J233" s="30">
        <f t="shared" si="97"/>
        <v>1345.51</v>
      </c>
      <c r="K233" s="30"/>
      <c r="L233" s="30">
        <f t="shared" ref="L233" si="98">L222+L232</f>
        <v>0</v>
      </c>
    </row>
    <row r="234" spans="1:12" ht="15" x14ac:dyDescent="0.25">
      <c r="A234" s="20">
        <v>3</v>
      </c>
      <c r="B234" s="21">
        <v>3</v>
      </c>
      <c r="C234" s="22" t="s">
        <v>19</v>
      </c>
      <c r="D234" s="5" t="s">
        <v>20</v>
      </c>
      <c r="E234" s="36" t="s">
        <v>121</v>
      </c>
      <c r="F234" s="37">
        <v>200</v>
      </c>
      <c r="G234" s="37">
        <v>8.6199999999999992</v>
      </c>
      <c r="H234" s="37">
        <v>9.65</v>
      </c>
      <c r="I234" s="37">
        <v>33.270000000000003</v>
      </c>
      <c r="J234" s="37">
        <v>254.97</v>
      </c>
      <c r="K234" s="38">
        <v>184</v>
      </c>
      <c r="L234" s="37"/>
    </row>
    <row r="235" spans="1:12" ht="15" x14ac:dyDescent="0.2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21</v>
      </c>
      <c r="E236" s="39" t="s">
        <v>40</v>
      </c>
      <c r="F236" s="40" t="s">
        <v>41</v>
      </c>
      <c r="G236" s="40">
        <v>0.2</v>
      </c>
      <c r="H236" s="40">
        <v>0.1</v>
      </c>
      <c r="I236" s="40">
        <v>15</v>
      </c>
      <c r="J236" s="40">
        <v>60</v>
      </c>
      <c r="K236" s="41">
        <v>430</v>
      </c>
      <c r="L236" s="40"/>
    </row>
    <row r="237" spans="1:12" ht="15" x14ac:dyDescent="0.25">
      <c r="A237" s="23"/>
      <c r="B237" s="15"/>
      <c r="C237" s="11"/>
      <c r="D237" s="7" t="s">
        <v>22</v>
      </c>
      <c r="E237" s="39" t="s">
        <v>61</v>
      </c>
      <c r="F237" s="40">
        <v>75</v>
      </c>
      <c r="G237" s="40">
        <v>4.8499999999999996</v>
      </c>
      <c r="H237" s="40">
        <v>9.85</v>
      </c>
      <c r="I237" s="40">
        <v>33.200000000000003</v>
      </c>
      <c r="J237" s="40">
        <v>141</v>
      </c>
      <c r="K237" s="41" t="s">
        <v>81</v>
      </c>
      <c r="L237" s="40"/>
    </row>
    <row r="238" spans="1:12" ht="15" x14ac:dyDescent="0.25">
      <c r="A238" s="23"/>
      <c r="B238" s="15"/>
      <c r="C238" s="11"/>
      <c r="D238" s="7" t="s">
        <v>23</v>
      </c>
      <c r="E238" s="39" t="s">
        <v>82</v>
      </c>
      <c r="F238" s="40">
        <v>100</v>
      </c>
      <c r="G238" s="40">
        <v>1.5</v>
      </c>
      <c r="H238" s="40">
        <v>0.5</v>
      </c>
      <c r="I238" s="40">
        <v>21</v>
      </c>
      <c r="J238" s="40">
        <v>96</v>
      </c>
      <c r="K238" s="41">
        <v>389</v>
      </c>
      <c r="L238" s="40"/>
    </row>
    <row r="239" spans="1:12" ht="15" x14ac:dyDescent="0.2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575</v>
      </c>
      <c r="G241" s="19">
        <f t="shared" ref="G241:J241" si="99">SUM(G234:G240)</f>
        <v>15.169999999999998</v>
      </c>
      <c r="H241" s="19">
        <f t="shared" si="99"/>
        <v>20.100000000000001</v>
      </c>
      <c r="I241" s="19">
        <f t="shared" si="99"/>
        <v>102.47</v>
      </c>
      <c r="J241" s="19">
        <v>651.97</v>
      </c>
      <c r="K241" s="25"/>
      <c r="L241" s="19">
        <f t="shared" ref="L241" si="100">SUM(L234:L240)</f>
        <v>0</v>
      </c>
    </row>
    <row r="242" spans="1:12" ht="15" x14ac:dyDescent="0.2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26</v>
      </c>
      <c r="E243" s="39" t="s">
        <v>122</v>
      </c>
      <c r="F243" s="40">
        <v>250</v>
      </c>
      <c r="G243" s="40">
        <v>5.4</v>
      </c>
      <c r="H243" s="40">
        <v>4.29</v>
      </c>
      <c r="I243" s="40">
        <v>27.03</v>
      </c>
      <c r="J243" s="40">
        <v>168.59</v>
      </c>
      <c r="K243" s="41">
        <v>100</v>
      </c>
      <c r="L243" s="40"/>
    </row>
    <row r="244" spans="1:12" ht="15" x14ac:dyDescent="0.25">
      <c r="A244" s="23"/>
      <c r="B244" s="15"/>
      <c r="C244" s="11"/>
      <c r="D244" s="7" t="s">
        <v>27</v>
      </c>
      <c r="E244" s="39" t="s">
        <v>123</v>
      </c>
      <c r="F244" s="40">
        <v>250</v>
      </c>
      <c r="G244" s="40">
        <v>16.7</v>
      </c>
      <c r="H244" s="40">
        <v>26.98</v>
      </c>
      <c r="I244" s="40">
        <v>36.92</v>
      </c>
      <c r="J244" s="40">
        <v>458.08</v>
      </c>
      <c r="K244" s="41" t="s">
        <v>124</v>
      </c>
      <c r="L244" s="40"/>
    </row>
    <row r="245" spans="1:12" ht="15" x14ac:dyDescent="0.2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 x14ac:dyDescent="0.25">
      <c r="A246" s="23"/>
      <c r="B246" s="15"/>
      <c r="C246" s="11"/>
      <c r="D246" s="7" t="s">
        <v>29</v>
      </c>
      <c r="E246" s="39" t="s">
        <v>47</v>
      </c>
      <c r="F246" s="40">
        <v>200</v>
      </c>
      <c r="G246" s="40">
        <v>0</v>
      </c>
      <c r="H246" s="40">
        <v>0</v>
      </c>
      <c r="I246" s="40">
        <v>0</v>
      </c>
      <c r="J246" s="40">
        <v>0</v>
      </c>
      <c r="K246" s="41"/>
      <c r="L246" s="40"/>
    </row>
    <row r="247" spans="1:12" ht="15" x14ac:dyDescent="0.25">
      <c r="A247" s="23"/>
      <c r="B247" s="15"/>
      <c r="C247" s="11"/>
      <c r="D247" s="7" t="s">
        <v>30</v>
      </c>
      <c r="E247" s="39" t="s">
        <v>48</v>
      </c>
      <c r="F247" s="40">
        <v>50</v>
      </c>
      <c r="G247" s="40">
        <v>2.29</v>
      </c>
      <c r="H247" s="40">
        <v>0.19</v>
      </c>
      <c r="I247" s="40">
        <v>15.05</v>
      </c>
      <c r="J247" s="40">
        <v>71.05</v>
      </c>
      <c r="K247" s="41"/>
      <c r="L247" s="40"/>
    </row>
    <row r="248" spans="1:12" ht="15" x14ac:dyDescent="0.25">
      <c r="A248" s="23"/>
      <c r="B248" s="15"/>
      <c r="C248" s="11"/>
      <c r="D248" s="7" t="s">
        <v>31</v>
      </c>
      <c r="E248" s="39" t="s">
        <v>49</v>
      </c>
      <c r="F248" s="40">
        <v>20</v>
      </c>
      <c r="G248" s="40">
        <v>1.32</v>
      </c>
      <c r="H248" s="40">
        <v>0.18</v>
      </c>
      <c r="I248" s="40">
        <v>8.48</v>
      </c>
      <c r="J248" s="40">
        <v>40.79</v>
      </c>
      <c r="K248" s="41"/>
      <c r="L248" s="40"/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770</v>
      </c>
      <c r="G251" s="19">
        <f t="shared" ref="G251:J251" si="101">SUM(G242:G250)</f>
        <v>25.71</v>
      </c>
      <c r="H251" s="19">
        <f t="shared" si="101"/>
        <v>31.64</v>
      </c>
      <c r="I251" s="19">
        <f t="shared" si="101"/>
        <v>87.48</v>
      </c>
      <c r="J251" s="19">
        <f t="shared" si="101"/>
        <v>738.50999999999988</v>
      </c>
      <c r="K251" s="25"/>
      <c r="L251" s="19">
        <f t="shared" ref="L251" si="102">SUM(L242:L250)</f>
        <v>0</v>
      </c>
    </row>
    <row r="252" spans="1:12" ht="15.75" thickBot="1" x14ac:dyDescent="0.25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1345</v>
      </c>
      <c r="G252" s="30">
        <f t="shared" ref="G252:J252" si="103">G241+G251</f>
        <v>40.879999999999995</v>
      </c>
      <c r="H252" s="30">
        <f t="shared" si="103"/>
        <v>51.74</v>
      </c>
      <c r="I252" s="30">
        <f t="shared" si="103"/>
        <v>189.95</v>
      </c>
      <c r="J252" s="30">
        <f t="shared" si="103"/>
        <v>1390.48</v>
      </c>
      <c r="K252" s="30"/>
      <c r="L252" s="30">
        <f t="shared" ref="L252" si="104">L241+L251</f>
        <v>0</v>
      </c>
    </row>
    <row r="253" spans="1:12" ht="15" x14ac:dyDescent="0.25">
      <c r="A253" s="20">
        <v>3</v>
      </c>
      <c r="B253" s="21">
        <v>4</v>
      </c>
      <c r="C253" s="22" t="s">
        <v>19</v>
      </c>
      <c r="D253" s="5" t="s">
        <v>20</v>
      </c>
      <c r="E253" s="36" t="s">
        <v>125</v>
      </c>
      <c r="F253" s="37">
        <v>240</v>
      </c>
      <c r="G253" s="37">
        <v>10.71</v>
      </c>
      <c r="H253" s="37">
        <v>11.84</v>
      </c>
      <c r="I253" s="37">
        <v>28.89</v>
      </c>
      <c r="J253" s="37">
        <v>264.52999999999997</v>
      </c>
      <c r="K253" s="38" t="s">
        <v>126</v>
      </c>
      <c r="L253" s="37"/>
    </row>
    <row r="254" spans="1:12" ht="15" x14ac:dyDescent="0.2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 x14ac:dyDescent="0.25">
      <c r="A255" s="23"/>
      <c r="B255" s="15"/>
      <c r="C255" s="11"/>
      <c r="D255" s="7" t="s">
        <v>21</v>
      </c>
      <c r="E255" s="39" t="s">
        <v>60</v>
      </c>
      <c r="F255" s="40">
        <v>200</v>
      </c>
      <c r="G255" s="40">
        <v>3.31</v>
      </c>
      <c r="H255" s="40">
        <v>3.1</v>
      </c>
      <c r="I255" s="40">
        <v>26.53</v>
      </c>
      <c r="J255" s="40">
        <v>148.03</v>
      </c>
      <c r="K255" s="41">
        <v>379</v>
      </c>
      <c r="L255" s="40"/>
    </row>
    <row r="256" spans="1:12" ht="15" x14ac:dyDescent="0.25">
      <c r="A256" s="23"/>
      <c r="B256" s="15"/>
      <c r="C256" s="11"/>
      <c r="D256" s="7" t="s">
        <v>22</v>
      </c>
      <c r="E256" s="39" t="s">
        <v>127</v>
      </c>
      <c r="F256" s="40">
        <v>55</v>
      </c>
      <c r="G256" s="40">
        <v>8</v>
      </c>
      <c r="H256" s="40">
        <v>17.3</v>
      </c>
      <c r="I256" s="40">
        <v>7.5</v>
      </c>
      <c r="J256" s="40">
        <v>219</v>
      </c>
      <c r="K256" s="41" t="s">
        <v>128</v>
      </c>
      <c r="L256" s="40"/>
    </row>
    <row r="257" spans="1:12" ht="15" x14ac:dyDescent="0.25">
      <c r="A257" s="23"/>
      <c r="B257" s="15"/>
      <c r="C257" s="11"/>
      <c r="D257" s="7" t="s">
        <v>23</v>
      </c>
      <c r="E257" s="39" t="s">
        <v>82</v>
      </c>
      <c r="F257" s="40">
        <v>200</v>
      </c>
      <c r="G257" s="40">
        <v>3</v>
      </c>
      <c r="H257" s="40">
        <v>1</v>
      </c>
      <c r="I257" s="40">
        <v>42</v>
      </c>
      <c r="J257" s="40">
        <v>192</v>
      </c>
      <c r="K257" s="41"/>
      <c r="L257" s="40"/>
    </row>
    <row r="258" spans="1:12" ht="15" x14ac:dyDescent="0.2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 x14ac:dyDescent="0.2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695</v>
      </c>
      <c r="G260" s="19">
        <f t="shared" ref="G260:J260" si="105">SUM(G253:G259)</f>
        <v>25.020000000000003</v>
      </c>
      <c r="H260" s="19">
        <f t="shared" si="105"/>
        <v>33.24</v>
      </c>
      <c r="I260" s="19">
        <f t="shared" si="105"/>
        <v>104.92</v>
      </c>
      <c r="J260" s="19">
        <f t="shared" si="105"/>
        <v>823.56</v>
      </c>
      <c r="K260" s="25"/>
      <c r="L260" s="19">
        <f t="shared" ref="L260" si="106">SUM(L253:L259)</f>
        <v>0</v>
      </c>
    </row>
    <row r="261" spans="1:12" ht="15" x14ac:dyDescent="0.2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26</v>
      </c>
      <c r="E262" s="39" t="s">
        <v>129</v>
      </c>
      <c r="F262" s="40">
        <v>250</v>
      </c>
      <c r="G262" s="40">
        <v>2.1800000000000002</v>
      </c>
      <c r="H262" s="40">
        <v>6.96</v>
      </c>
      <c r="I262" s="40">
        <v>13.1</v>
      </c>
      <c r="J262" s="40">
        <v>124.73</v>
      </c>
      <c r="K262" s="41">
        <v>82</v>
      </c>
      <c r="L262" s="40"/>
    </row>
    <row r="263" spans="1:12" ht="15" x14ac:dyDescent="0.25">
      <c r="A263" s="23"/>
      <c r="B263" s="15"/>
      <c r="C263" s="11"/>
      <c r="D263" s="7" t="s">
        <v>27</v>
      </c>
      <c r="E263" s="39" t="s">
        <v>130</v>
      </c>
      <c r="F263" s="40">
        <v>200</v>
      </c>
      <c r="G263" s="40">
        <v>4.71</v>
      </c>
      <c r="H263" s="40">
        <v>8.0299999999999994</v>
      </c>
      <c r="I263" s="40">
        <v>20.61</v>
      </c>
      <c r="J263" s="40">
        <v>176.38</v>
      </c>
      <c r="K263" s="41">
        <v>131</v>
      </c>
      <c r="L263" s="40"/>
    </row>
    <row r="264" spans="1:12" ht="15" x14ac:dyDescent="0.25">
      <c r="A264" s="23"/>
      <c r="B264" s="15"/>
      <c r="C264" s="11"/>
      <c r="D264" s="7" t="s">
        <v>28</v>
      </c>
      <c r="E264" s="39" t="s">
        <v>45</v>
      </c>
      <c r="F264" s="40">
        <v>100</v>
      </c>
      <c r="G264" s="40">
        <v>15.94</v>
      </c>
      <c r="H264" s="40">
        <v>17.79</v>
      </c>
      <c r="I264" s="40">
        <v>14.94</v>
      </c>
      <c r="J264" s="40">
        <v>283.52999999999997</v>
      </c>
      <c r="K264" s="41">
        <v>272</v>
      </c>
      <c r="L264" s="40"/>
    </row>
    <row r="265" spans="1:12" ht="15" x14ac:dyDescent="0.25">
      <c r="A265" s="23"/>
      <c r="B265" s="15"/>
      <c r="C265" s="11"/>
      <c r="D265" s="7" t="s">
        <v>29</v>
      </c>
      <c r="E265" s="39" t="s">
        <v>40</v>
      </c>
      <c r="F265" s="40" t="s">
        <v>41</v>
      </c>
      <c r="G265" s="40">
        <v>0.2</v>
      </c>
      <c r="H265" s="40">
        <v>0.1</v>
      </c>
      <c r="I265" s="40">
        <v>15</v>
      </c>
      <c r="J265" s="40">
        <v>60</v>
      </c>
      <c r="K265" s="41">
        <v>430</v>
      </c>
      <c r="L265" s="40"/>
    </row>
    <row r="266" spans="1:12" ht="15" x14ac:dyDescent="0.25">
      <c r="A266" s="23"/>
      <c r="B266" s="15"/>
      <c r="C266" s="11"/>
      <c r="D266" s="7" t="s">
        <v>30</v>
      </c>
      <c r="E266" s="39" t="s">
        <v>48</v>
      </c>
      <c r="F266" s="40">
        <v>50</v>
      </c>
      <c r="G266" s="40">
        <v>2.29</v>
      </c>
      <c r="H266" s="40">
        <v>0.19</v>
      </c>
      <c r="I266" s="40">
        <v>15.05</v>
      </c>
      <c r="J266" s="40">
        <v>71.05</v>
      </c>
      <c r="K266" s="41"/>
      <c r="L266" s="40"/>
    </row>
    <row r="267" spans="1:12" ht="15" x14ac:dyDescent="0.25">
      <c r="A267" s="23"/>
      <c r="B267" s="15"/>
      <c r="C267" s="11"/>
      <c r="D267" s="7" t="s">
        <v>31</v>
      </c>
      <c r="E267" s="39" t="s">
        <v>49</v>
      </c>
      <c r="F267" s="40">
        <v>20</v>
      </c>
      <c r="G267" s="40">
        <v>1.32</v>
      </c>
      <c r="H267" s="40">
        <v>0.18</v>
      </c>
      <c r="I267" s="40">
        <v>8.48</v>
      </c>
      <c r="J267" s="40">
        <v>40.79</v>
      </c>
      <c r="K267" s="41"/>
      <c r="L267" s="40"/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620</v>
      </c>
      <c r="G270" s="19">
        <f t="shared" ref="G270:J270" si="107">SUM(G261:G269)</f>
        <v>26.639999999999997</v>
      </c>
      <c r="H270" s="19">
        <f t="shared" si="107"/>
        <v>33.25</v>
      </c>
      <c r="I270" s="19">
        <f t="shared" si="107"/>
        <v>87.18</v>
      </c>
      <c r="J270" s="19">
        <f t="shared" si="107"/>
        <v>756.4799999999999</v>
      </c>
      <c r="K270" s="25"/>
      <c r="L270" s="19">
        <f t="shared" ref="L270" si="108">SUM(L261:L269)</f>
        <v>0</v>
      </c>
    </row>
    <row r="271" spans="1:12" ht="15.75" thickBot="1" x14ac:dyDescent="0.25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1315</v>
      </c>
      <c r="G271" s="30">
        <f t="shared" ref="G271:J271" si="109">G260+G270</f>
        <v>51.66</v>
      </c>
      <c r="H271" s="30">
        <f t="shared" si="109"/>
        <v>66.490000000000009</v>
      </c>
      <c r="I271" s="30">
        <f t="shared" si="109"/>
        <v>192.10000000000002</v>
      </c>
      <c r="J271" s="30">
        <f t="shared" si="109"/>
        <v>1580.04</v>
      </c>
      <c r="K271" s="30"/>
      <c r="L271" s="30">
        <f t="shared" ref="L271" si="110">L260+L270</f>
        <v>0</v>
      </c>
    </row>
    <row r="272" spans="1:12" ht="15" x14ac:dyDescent="0.25">
      <c r="A272" s="20">
        <v>3</v>
      </c>
      <c r="B272" s="21">
        <v>5</v>
      </c>
      <c r="C272" s="22" t="s">
        <v>19</v>
      </c>
      <c r="D272" s="5" t="s">
        <v>20</v>
      </c>
      <c r="E272" s="36" t="s">
        <v>131</v>
      </c>
      <c r="F272" s="37">
        <v>150</v>
      </c>
      <c r="G272" s="37">
        <v>17.399999999999999</v>
      </c>
      <c r="H272" s="37">
        <v>12.64</v>
      </c>
      <c r="I272" s="37">
        <v>21.45</v>
      </c>
      <c r="J272" s="37">
        <v>272.16000000000003</v>
      </c>
      <c r="K272" s="38">
        <v>223</v>
      </c>
      <c r="L272" s="37"/>
    </row>
    <row r="273" spans="1:12" ht="15" x14ac:dyDescent="0.2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 x14ac:dyDescent="0.25">
      <c r="A274" s="23"/>
      <c r="B274" s="15"/>
      <c r="C274" s="11"/>
      <c r="D274" s="7" t="s">
        <v>21</v>
      </c>
      <c r="E274" s="39" t="s">
        <v>76</v>
      </c>
      <c r="F274" s="40">
        <v>200</v>
      </c>
      <c r="G274" s="40">
        <v>3.31</v>
      </c>
      <c r="H274" s="40">
        <v>3.1</v>
      </c>
      <c r="I274" s="40">
        <v>26.53</v>
      </c>
      <c r="J274" s="40">
        <v>148.03</v>
      </c>
      <c r="K274" s="41">
        <v>379</v>
      </c>
      <c r="L274" s="40"/>
    </row>
    <row r="275" spans="1:12" ht="15" x14ac:dyDescent="0.25">
      <c r="A275" s="23"/>
      <c r="B275" s="15"/>
      <c r="C275" s="11"/>
      <c r="D275" s="7" t="s">
        <v>22</v>
      </c>
      <c r="E275" s="39" t="s">
        <v>42</v>
      </c>
      <c r="F275" s="40">
        <v>50</v>
      </c>
      <c r="G275" s="40">
        <v>3.75</v>
      </c>
      <c r="H275" s="40">
        <v>1.45</v>
      </c>
      <c r="I275" s="40">
        <v>25.7</v>
      </c>
      <c r="J275" s="40">
        <v>131</v>
      </c>
      <c r="K275" s="41"/>
      <c r="L275" s="40"/>
    </row>
    <row r="276" spans="1:12" ht="15" x14ac:dyDescent="0.25">
      <c r="A276" s="23"/>
      <c r="B276" s="15"/>
      <c r="C276" s="11"/>
      <c r="D276" s="7" t="s">
        <v>23</v>
      </c>
      <c r="E276" s="39" t="s">
        <v>43</v>
      </c>
      <c r="F276" s="40">
        <v>150</v>
      </c>
      <c r="G276" s="40">
        <v>4.2</v>
      </c>
      <c r="H276" s="40">
        <v>3.75</v>
      </c>
      <c r="I276" s="40">
        <v>6.77</v>
      </c>
      <c r="J276" s="40">
        <v>84.77</v>
      </c>
      <c r="K276" s="41"/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550</v>
      </c>
      <c r="G279" s="19">
        <f t="shared" ref="G279:J279" si="111">SUM(G272:G278)</f>
        <v>28.659999999999997</v>
      </c>
      <c r="H279" s="19">
        <f t="shared" si="111"/>
        <v>20.94</v>
      </c>
      <c r="I279" s="19">
        <f t="shared" si="111"/>
        <v>80.45</v>
      </c>
      <c r="J279" s="19">
        <f t="shared" si="111"/>
        <v>635.96</v>
      </c>
      <c r="K279" s="25"/>
      <c r="L279" s="19">
        <f t="shared" ref="L279" si="112">SUM(L272:L278)</f>
        <v>0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26</v>
      </c>
      <c r="E281" s="39" t="s">
        <v>99</v>
      </c>
      <c r="F281" s="40">
        <v>250</v>
      </c>
      <c r="G281" s="40">
        <v>3.58</v>
      </c>
      <c r="H281" s="40">
        <v>5.64</v>
      </c>
      <c r="I281" s="40">
        <v>20.55</v>
      </c>
      <c r="J281" s="40">
        <v>147.5</v>
      </c>
      <c r="K281" s="41">
        <v>118</v>
      </c>
      <c r="L281" s="40"/>
    </row>
    <row r="282" spans="1:12" ht="15" x14ac:dyDescent="0.25">
      <c r="A282" s="23"/>
      <c r="B282" s="15"/>
      <c r="C282" s="11"/>
      <c r="D282" s="7" t="s">
        <v>27</v>
      </c>
      <c r="E282" s="39" t="s">
        <v>45</v>
      </c>
      <c r="F282" s="40">
        <v>100</v>
      </c>
      <c r="G282" s="40">
        <v>14.41</v>
      </c>
      <c r="H282" s="40">
        <v>23.2</v>
      </c>
      <c r="I282" s="40">
        <v>12.24</v>
      </c>
      <c r="J282" s="40">
        <v>315.13</v>
      </c>
      <c r="K282" s="41">
        <v>268</v>
      </c>
      <c r="L282" s="40"/>
    </row>
    <row r="283" spans="1:12" ht="15" x14ac:dyDescent="0.25">
      <c r="A283" s="23"/>
      <c r="B283" s="15"/>
      <c r="C283" s="11"/>
      <c r="D283" s="7" t="s">
        <v>28</v>
      </c>
      <c r="E283" s="39" t="s">
        <v>113</v>
      </c>
      <c r="F283" s="40">
        <v>200</v>
      </c>
      <c r="G283" s="40">
        <v>7.23</v>
      </c>
      <c r="H283" s="40">
        <v>6.19</v>
      </c>
      <c r="I283" s="40">
        <v>41.16</v>
      </c>
      <c r="J283" s="40">
        <v>250.34</v>
      </c>
      <c r="K283" s="41">
        <v>209</v>
      </c>
      <c r="L283" s="40"/>
    </row>
    <row r="284" spans="1:12" ht="15" x14ac:dyDescent="0.25">
      <c r="A284" s="23"/>
      <c r="B284" s="15"/>
      <c r="C284" s="11"/>
      <c r="D284" s="7" t="s">
        <v>29</v>
      </c>
      <c r="E284" s="39" t="s">
        <v>57</v>
      </c>
      <c r="F284" s="40">
        <v>200</v>
      </c>
      <c r="G284" s="40">
        <v>0</v>
      </c>
      <c r="H284" s="40">
        <v>0</v>
      </c>
      <c r="I284" s="40">
        <v>19.36</v>
      </c>
      <c r="J284" s="40">
        <v>77.41</v>
      </c>
      <c r="K284" s="41">
        <v>349</v>
      </c>
      <c r="L284" s="40"/>
    </row>
    <row r="285" spans="1:12" ht="15" x14ac:dyDescent="0.25">
      <c r="A285" s="23"/>
      <c r="B285" s="15"/>
      <c r="C285" s="11"/>
      <c r="D285" s="7" t="s">
        <v>30</v>
      </c>
      <c r="E285" s="39" t="s">
        <v>48</v>
      </c>
      <c r="F285" s="40">
        <v>50</v>
      </c>
      <c r="G285" s="40">
        <v>2.29</v>
      </c>
      <c r="H285" s="40">
        <v>0.19</v>
      </c>
      <c r="I285" s="40">
        <v>15.05</v>
      </c>
      <c r="J285" s="40">
        <v>71.05</v>
      </c>
      <c r="K285" s="41"/>
      <c r="L285" s="40"/>
    </row>
    <row r="286" spans="1:12" ht="15" x14ac:dyDescent="0.25">
      <c r="A286" s="23"/>
      <c r="B286" s="15"/>
      <c r="C286" s="11"/>
      <c r="D286" s="7" t="s">
        <v>31</v>
      </c>
      <c r="E286" s="39" t="s">
        <v>49</v>
      </c>
      <c r="F286" s="40">
        <v>30</v>
      </c>
      <c r="G286" s="40">
        <v>1.99</v>
      </c>
      <c r="H286" s="40">
        <v>0.26</v>
      </c>
      <c r="I286" s="40">
        <v>12.72</v>
      </c>
      <c r="J286" s="40">
        <v>61.19</v>
      </c>
      <c r="K286" s="41"/>
      <c r="L286" s="40"/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830</v>
      </c>
      <c r="G289" s="19">
        <f t="shared" ref="G289:J289" si="113">SUM(G280:G288)</f>
        <v>29.5</v>
      </c>
      <c r="H289" s="19">
        <f t="shared" si="113"/>
        <v>35.479999999999997</v>
      </c>
      <c r="I289" s="19">
        <f t="shared" si="113"/>
        <v>121.07999999999998</v>
      </c>
      <c r="J289" s="19">
        <f t="shared" si="113"/>
        <v>922.61999999999989</v>
      </c>
      <c r="K289" s="25"/>
      <c r="L289" s="19">
        <f t="shared" ref="L289" si="114">SUM(L280:L288)</f>
        <v>0</v>
      </c>
    </row>
    <row r="290" spans="1:12" ht="15.75" thickBot="1" x14ac:dyDescent="0.25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1380</v>
      </c>
      <c r="G290" s="30">
        <f t="shared" ref="G290:J290" si="115">G279+G289</f>
        <v>58.16</v>
      </c>
      <c r="H290" s="30">
        <f t="shared" si="115"/>
        <v>56.42</v>
      </c>
      <c r="I290" s="30">
        <f t="shared" si="115"/>
        <v>201.52999999999997</v>
      </c>
      <c r="J290" s="30">
        <f t="shared" si="115"/>
        <v>1558.58</v>
      </c>
      <c r="K290" s="30"/>
      <c r="L290" s="30">
        <f t="shared" ref="L290" si="116">L279+L289</f>
        <v>0</v>
      </c>
    </row>
  </sheetData>
  <mergeCells count="18"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214:D214"/>
    <mergeCell ref="C233:D233"/>
    <mergeCell ref="C252:D252"/>
    <mergeCell ref="C271:D271"/>
    <mergeCell ref="C290:D290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2026-04-09T11:26:36Z</dcterms:modified>
</cp:coreProperties>
</file>